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0" windowWidth="12500" windowHeight="7360"/>
  </bookViews>
  <sheets>
    <sheet name="ОСНОВНОЙ ИНСТИНКТ 2025" sheetId="9" r:id="rId1"/>
    <sheet name="по выстрелам" sheetId="10" r:id="rId2"/>
    <sheet name="ЛИСТ РЕГИСТРАЦИИ" sheetId="2" r:id="rId3"/>
    <sheet name="БумПротоколы" sheetId="5" r:id="rId4"/>
  </sheets>
  <calcPr calcId="144525"/>
</workbook>
</file>

<file path=xl/calcChain.xml><?xml version="1.0" encoding="utf-8"?>
<calcChain xmlns="http://schemas.openxmlformats.org/spreadsheetml/2006/main">
  <c r="AH31" i="10" l="1"/>
  <c r="AH30" i="10"/>
  <c r="AH29" i="10"/>
  <c r="AI28" i="10" s="1"/>
  <c r="AH28" i="10"/>
  <c r="AH27" i="10"/>
  <c r="AH26" i="10"/>
  <c r="AI26" i="10" s="1"/>
  <c r="AH25" i="10"/>
  <c r="AH24" i="10"/>
  <c r="AI24" i="10" s="1"/>
  <c r="AH23" i="10"/>
  <c r="AH22" i="10"/>
  <c r="AI22" i="10" s="1"/>
  <c r="AH21" i="10"/>
  <c r="AH20" i="10"/>
  <c r="AI20" i="10" s="1"/>
  <c r="AH19" i="10"/>
  <c r="AH18" i="10"/>
  <c r="AH17" i="10"/>
  <c r="AH16" i="10"/>
  <c r="AI16" i="10" s="1"/>
  <c r="AH15" i="10"/>
  <c r="AH14" i="10"/>
  <c r="AH13" i="10"/>
  <c r="AH12" i="10"/>
  <c r="AI12" i="10" s="1"/>
  <c r="AH11" i="10"/>
  <c r="AH10" i="10"/>
  <c r="AI10" i="10" s="1"/>
  <c r="AH9" i="10"/>
  <c r="AH8" i="10"/>
  <c r="AI8" i="10" s="1"/>
  <c r="AH7" i="10"/>
  <c r="AH6" i="10"/>
  <c r="AI6" i="10" s="1"/>
  <c r="AH5" i="10"/>
  <c r="AI4" i="10"/>
  <c r="AH4" i="10"/>
  <c r="AI14" i="10" l="1"/>
  <c r="AI18" i="10"/>
  <c r="AI30" i="10"/>
  <c r="AG11" i="5"/>
  <c r="AG9" i="5"/>
  <c r="AG7" i="5"/>
  <c r="AG5" i="5"/>
  <c r="AG3" i="5"/>
</calcChain>
</file>

<file path=xl/comments1.xml><?xml version="1.0" encoding="utf-8"?>
<comments xmlns="http://schemas.openxmlformats.org/spreadsheetml/2006/main">
  <authors>
    <author>А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"10-ок" = 4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"10-ок" = 2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"10-ок" = 1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"10-ок" = 0</t>
        </r>
      </text>
    </comment>
  </commentList>
</comments>
</file>

<file path=xl/comments2.xml><?xml version="1.0" encoding="utf-8"?>
<comments xmlns="http://schemas.openxmlformats.org/spreadsheetml/2006/main">
  <authors>
    <author>А</author>
  </authors>
  <commentList>
    <comment ref="I8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I10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I17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>А: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</commentList>
</comments>
</file>

<file path=xl/sharedStrings.xml><?xml version="1.0" encoding="utf-8"?>
<sst xmlns="http://schemas.openxmlformats.org/spreadsheetml/2006/main" count="240" uniqueCount="87">
  <si>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</si>
  <si>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</si>
  <si>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</si>
  <si>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</si>
  <si>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</si>
  <si>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смена 12:00</t>
  </si>
  <si>
    <t>Пантелеев Михаил</t>
  </si>
  <si>
    <t>резерв</t>
  </si>
  <si>
    <t>Сизова Полина</t>
  </si>
  <si>
    <t>Холодилин Максим</t>
  </si>
  <si>
    <t>Потапова Наталья</t>
  </si>
  <si>
    <t>смена 15:00</t>
  </si>
  <si>
    <t>Клещева Анастасия</t>
  </si>
  <si>
    <t>Клещев Алексей</t>
  </si>
  <si>
    <t>Ведерников Денис</t>
  </si>
  <si>
    <t>Ратов Денис</t>
  </si>
  <si>
    <t>Месяц Светлана</t>
  </si>
  <si>
    <t>Занятия</t>
  </si>
  <si>
    <t>ЗАНЯТИЯ</t>
  </si>
  <si>
    <t>МЕСТО</t>
  </si>
  <si>
    <t>КОМАНДА</t>
  </si>
  <si>
    <t>"Инстинктивщик"</t>
  </si>
  <si>
    <t>"Прицельщик"</t>
  </si>
  <si>
    <t>результат</t>
  </si>
  <si>
    <t>Сальников Вячеслав</t>
  </si>
  <si>
    <t>Корганов Константин</t>
  </si>
  <si>
    <t>Баранов Владимир</t>
  </si>
  <si>
    <t>Стрелки</t>
  </si>
  <si>
    <t>ИТОГО</t>
  </si>
  <si>
    <t>«Апельсин»</t>
  </si>
  <si>
    <t>«Орлиный глаз»</t>
  </si>
  <si>
    <t>Шевелёва Ольга</t>
  </si>
  <si>
    <t>Витковская Виктория</t>
  </si>
  <si>
    <t>Тотьмянин Сергей</t>
  </si>
  <si>
    <t>Жидков Вячеслав</t>
  </si>
  <si>
    <t>Романовская Кристина</t>
  </si>
  <si>
    <t>«Русский свет»</t>
  </si>
  <si>
    <r>
      <rPr>
        <b/>
        <sz val="12"/>
        <color indexed="8"/>
        <rFont val="Calibri"/>
        <family val="2"/>
        <charset val="204"/>
      </rPr>
      <t>ЛИСТ РЕГИСТРАЦИИ КОМАНДНОГО ТУРНИРА по стрельбе из лука и арбалета</t>
    </r>
    <r>
      <rPr>
        <b/>
        <sz val="12"/>
        <color indexed="12"/>
        <rFont val="Calibri"/>
        <family val="2"/>
        <charset val="204"/>
      </rPr>
      <t xml:space="preserve"> </t>
    </r>
    <r>
      <rPr>
        <b/>
        <sz val="12"/>
        <color indexed="15"/>
        <rFont val="Calibri"/>
        <family val="2"/>
        <charset val="204"/>
      </rPr>
      <t>"ОСНОВНОЙ ИНСТИНКТ - 2025"</t>
    </r>
  </si>
  <si>
    <t>суббота 05 апреля</t>
  </si>
  <si>
    <t>суббота 12 апреля</t>
  </si>
  <si>
    <t>воскресенье 13 апреля</t>
  </si>
  <si>
    <t>компаунд</t>
  </si>
  <si>
    <t>"Два Хвоста"</t>
  </si>
  <si>
    <t>историк</t>
  </si>
  <si>
    <t>"Ничёсе"</t>
  </si>
  <si>
    <t>инстинктив</t>
  </si>
  <si>
    <t>Лисова Валентина</t>
  </si>
  <si>
    <t>"Золотой выстрел"</t>
  </si>
  <si>
    <t>"Орлиный глаз"</t>
  </si>
  <si>
    <t>арбалет</t>
  </si>
  <si>
    <t>"Апельсин"</t>
  </si>
  <si>
    <t>"Интеллигентская сволочь"</t>
  </si>
  <si>
    <t>Кузнецов Александр</t>
  </si>
  <si>
    <t>"Барсуки"</t>
  </si>
  <si>
    <t>"Русский свет"</t>
  </si>
  <si>
    <t>Титова Елизавета</t>
  </si>
  <si>
    <t>Титов Владимир</t>
  </si>
  <si>
    <t>"Серебряный Волк"</t>
  </si>
  <si>
    <t>Тараскина Наталья</t>
  </si>
  <si>
    <t>Евтушенко Михаил</t>
  </si>
  <si>
    <t>Кузнецов Иван</t>
  </si>
  <si>
    <t>Фокина Ксения</t>
  </si>
  <si>
    <t>"Problematic Rain"</t>
  </si>
  <si>
    <t>Клишина Елизавета</t>
  </si>
  <si>
    <t>Лынова Ярослава</t>
  </si>
  <si>
    <t>"Измайловские Конги"</t>
  </si>
  <si>
    <t>"Грустные Паровозы"</t>
  </si>
  <si>
    <t>Орлов Алексей</t>
  </si>
  <si>
    <t>Ясько Михаил</t>
  </si>
  <si>
    <t>"Гойко и Митич"</t>
  </si>
  <si>
    <t>Савко Александр</t>
  </si>
  <si>
    <t>"Карпавая диета"</t>
  </si>
  <si>
    <t>"Молодцы"</t>
  </si>
  <si>
    <t>«Ничёсе»</t>
  </si>
  <si>
    <t>«Барсуки»</t>
  </si>
  <si>
    <t>«Измайловские Конги»</t>
  </si>
  <si>
    <t>«Серебряный Волк»</t>
  </si>
  <si>
    <t>«Интеллигентская сволочь»</t>
  </si>
  <si>
    <t>«Карпавая диета»</t>
  </si>
  <si>
    <t>«Гойко и Митич»</t>
  </si>
  <si>
    <t>«Золотой выстрел»</t>
  </si>
  <si>
    <t>“Problematic rain”</t>
  </si>
  <si>
    <t>«Два хвоста»</t>
  </si>
  <si>
    <t>«Молодцы»</t>
  </si>
  <si>
    <r>
      <rPr>
        <b/>
        <sz val="16"/>
        <color indexed="8"/>
        <rFont val="Calibri"/>
      </rPr>
      <t>ПРОТОКОЛ КОМАНДНОГО ТУРНИРА по стрельбе из лука и арбалета</t>
    </r>
    <r>
      <rPr>
        <b/>
        <sz val="16"/>
        <color indexed="12"/>
        <rFont val="Calibri"/>
      </rPr>
      <t xml:space="preserve"> </t>
    </r>
    <r>
      <rPr>
        <b/>
        <sz val="16"/>
        <color indexed="28"/>
        <rFont val="Calibri"/>
      </rPr>
      <t>"ОСНОВНОЙ - ИНСТИНКТ - 2025"</t>
    </r>
  </si>
  <si>
    <t>ПРОТОКОЛ КОМАНДНОГО ТУРНИРА по стрельбе из лука и арбалета "ОСНОВНОЙ ИНСТИНКТ - 2025"</t>
  </si>
  <si>
    <t>«Problematic rain»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</si>
</sst>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16"/>
      <name val="Calibri"/>
      <family val="2"/>
      <charset val="204"/>
    </font>
    <font>
      <b/>
      <sz val="12"/>
      <color indexed="18"/>
      <name val="Calibri"/>
      <family val="2"/>
      <charset val="204"/>
    </font>
    <font>
      <b/>
      <sz val="12"/>
      <color indexed="12"/>
      <name val="Calibri"/>
      <family val="2"/>
      <charset val="204"/>
    </font>
    <font>
      <b/>
      <sz val="11"/>
      <color indexed="16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9"/>
      <name val="Calibri"/>
      <family val="2"/>
      <charset val="204"/>
    </font>
    <font>
      <sz val="9"/>
      <color indexed="2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indexed="12"/>
      <name val="Calibri"/>
      <family val="2"/>
      <charset val="204"/>
    </font>
    <font>
      <b/>
      <sz val="11"/>
      <color indexed="13"/>
      <name val="Calibri"/>
      <family val="2"/>
      <charset val="204"/>
    </font>
    <font>
      <b/>
      <sz val="11"/>
      <color indexed="18"/>
      <name val="Calibri"/>
      <family val="2"/>
      <charset val="204"/>
    </font>
    <font>
      <sz val="9"/>
      <color indexed="12"/>
      <name val="Calibri"/>
      <family val="2"/>
      <charset val="204"/>
    </font>
    <font>
      <sz val="10"/>
      <color indexed="24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25"/>
      <name val="Calibri"/>
      <family val="2"/>
      <charset val="204"/>
    </font>
    <font>
      <sz val="10"/>
      <color indexed="26"/>
      <name val="Calibri"/>
      <family val="2"/>
      <charset val="204"/>
    </font>
    <font>
      <sz val="10"/>
      <color indexed="27"/>
      <name val="Calibri"/>
      <family val="2"/>
      <charset val="204"/>
    </font>
    <font>
      <sz val="7"/>
      <color indexed="8"/>
      <name val="Calibri"/>
      <family val="2"/>
      <charset val="204"/>
    </font>
    <font>
      <sz val="11"/>
      <color indexed="13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12"/>
      <name val="Calibri"/>
      <family val="2"/>
      <charset val="204"/>
    </font>
    <font>
      <b/>
      <sz val="12"/>
      <color indexed="15"/>
      <name val="Calibri"/>
      <family val="2"/>
      <charset val="204"/>
    </font>
    <font>
      <b/>
      <sz val="12"/>
      <color indexed="18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indexed="2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C00000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6"/>
      <color indexed="12"/>
      <name val="Calibri"/>
    </font>
    <font>
      <b/>
      <sz val="16"/>
      <color indexed="8"/>
      <name val="Calibri"/>
    </font>
    <font>
      <b/>
      <sz val="16"/>
      <color indexed="28"/>
      <name val="Calibri"/>
    </font>
    <font>
      <b/>
      <sz val="11"/>
      <color indexed="8"/>
      <name val="Calibri"/>
    </font>
    <font>
      <b/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31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auto="1"/>
      </patternFill>
    </fill>
  </fills>
  <borders count="42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/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/>
      <diagonal/>
    </border>
    <border>
      <left style="thin">
        <color indexed="14"/>
      </left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14"/>
      </top>
      <bottom style="thin">
        <color indexed="14"/>
      </bottom>
      <diagonal/>
    </border>
    <border>
      <left style="thin">
        <color indexed="8"/>
      </left>
      <right/>
      <top style="thin">
        <color indexed="14"/>
      </top>
      <bottom/>
      <diagonal/>
    </border>
    <border>
      <left style="thin">
        <color indexed="8"/>
      </left>
      <right/>
      <top/>
      <bottom style="thin">
        <color indexed="1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NumberFormat="0" applyFill="0" applyBorder="0" applyProtection="0"/>
  </cellStyleXfs>
  <cellXfs count="199">
    <xf numFmtId="0" fontId="0" fillId="0" borderId="0" xfId="0" applyFont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4" fillId="2" borderId="5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0" borderId="10" xfId="0" applyFont="1" applyBorder="1" applyAlignment="1"/>
    <xf numFmtId="0" fontId="0" fillId="2" borderId="12" xfId="0" applyFont="1" applyFill="1" applyBorder="1" applyAlignment="1">
      <alignment vertical="center" wrapText="1"/>
    </xf>
    <xf numFmtId="0" fontId="0" fillId="0" borderId="12" xfId="0" applyFont="1" applyBorder="1" applyAlignment="1"/>
    <xf numFmtId="0" fontId="0" fillId="0" borderId="14" xfId="0" applyFont="1" applyBorder="1" applyAlignment="1"/>
    <xf numFmtId="0" fontId="8" fillId="3" borderId="15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6" xfId="0" applyFont="1" applyFill="1" applyBorder="1" applyAlignment="1"/>
    <xf numFmtId="0" fontId="0" fillId="2" borderId="13" xfId="0" applyFont="1" applyFill="1" applyBorder="1" applyAlignment="1">
      <alignment vertical="center" wrapText="1"/>
    </xf>
    <xf numFmtId="0" fontId="0" fillId="0" borderId="18" xfId="0" applyFont="1" applyBorder="1" applyAlignment="1"/>
    <xf numFmtId="49" fontId="0" fillId="2" borderId="13" xfId="0" applyNumberFormat="1" applyFont="1" applyFill="1" applyBorder="1" applyAlignment="1">
      <alignment vertical="center" wrapText="1"/>
    </xf>
    <xf numFmtId="0" fontId="0" fillId="3" borderId="11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0" fillId="0" borderId="23" xfId="0" applyFont="1" applyBorder="1" applyAlignment="1"/>
    <xf numFmtId="20" fontId="13" fillId="3" borderId="15" xfId="0" applyNumberFormat="1" applyFont="1" applyFill="1" applyBorder="1" applyAlignment="1">
      <alignment horizontal="center" vertical="center"/>
    </xf>
    <xf numFmtId="20" fontId="13" fillId="3" borderId="11" xfId="0" applyNumberFormat="1" applyFont="1" applyFill="1" applyBorder="1" applyAlignment="1">
      <alignment horizontal="center" vertical="center"/>
    </xf>
    <xf numFmtId="20" fontId="11" fillId="0" borderId="13" xfId="0" applyNumberFormat="1" applyFont="1" applyBorder="1" applyAlignment="1"/>
    <xf numFmtId="49" fontId="11" fillId="2" borderId="13" xfId="0" applyNumberFormat="1" applyFont="1" applyFill="1" applyBorder="1" applyAlignment="1">
      <alignment vertical="center" wrapText="1"/>
    </xf>
    <xf numFmtId="49" fontId="14" fillId="2" borderId="13" xfId="0" applyNumberFormat="1" applyFont="1" applyFill="1" applyBorder="1" applyAlignment="1">
      <alignment horizontal="center" vertical="center"/>
    </xf>
    <xf numFmtId="0" fontId="0" fillId="0" borderId="22" xfId="0" applyFont="1" applyBorder="1" applyAlignment="1"/>
    <xf numFmtId="49" fontId="11" fillId="0" borderId="13" xfId="0" applyNumberFormat="1" applyFont="1" applyBorder="1" applyAlignment="1"/>
    <xf numFmtId="0" fontId="0" fillId="0" borderId="19" xfId="0" applyFont="1" applyBorder="1" applyAlignment="1"/>
    <xf numFmtId="0" fontId="0" fillId="0" borderId="24" xfId="0" applyFont="1" applyBorder="1" applyAlignment="1"/>
    <xf numFmtId="0" fontId="0" fillId="2" borderId="24" xfId="0" applyFont="1" applyFill="1" applyBorder="1" applyAlignment="1">
      <alignment vertical="center" wrapText="1"/>
    </xf>
    <xf numFmtId="0" fontId="15" fillId="0" borderId="2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0" fillId="0" borderId="25" xfId="0" applyFont="1" applyBorder="1" applyAlignment="1"/>
    <xf numFmtId="49" fontId="0" fillId="6" borderId="13" xfId="0" applyNumberFormat="1" applyFont="1" applyFill="1" applyBorder="1" applyAlignment="1">
      <alignment horizontal="center" vertical="center"/>
    </xf>
    <xf numFmtId="0" fontId="0" fillId="6" borderId="13" xfId="0" applyNumberFormat="1" applyFont="1" applyFill="1" applyBorder="1" applyAlignment="1"/>
    <xf numFmtId="0" fontId="0" fillId="6" borderId="13" xfId="0" applyFont="1" applyFill="1" applyBorder="1" applyAlignment="1"/>
    <xf numFmtId="0" fontId="0" fillId="2" borderId="13" xfId="0" applyNumberFormat="1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0" borderId="13" xfId="0" applyNumberFormat="1" applyFont="1" applyBorder="1" applyAlignment="1"/>
    <xf numFmtId="0" fontId="0" fillId="0" borderId="0" xfId="0" applyNumberFormat="1" applyFont="1" applyAlignment="1"/>
    <xf numFmtId="49" fontId="20" fillId="6" borderId="13" xfId="0" applyNumberFormat="1" applyFont="1" applyFill="1" applyBorder="1" applyAlignment="1">
      <alignment horizontal="center" vertical="center"/>
    </xf>
    <xf numFmtId="0" fontId="0" fillId="0" borderId="13" xfId="0" applyFont="1" applyBorder="1" applyAlignment="1"/>
    <xf numFmtId="0" fontId="0" fillId="0" borderId="0" xfId="0" applyNumberFormat="1" applyFont="1" applyAlignment="1"/>
    <xf numFmtId="20" fontId="12" fillId="3" borderId="15" xfId="0" applyNumberFormat="1" applyFont="1" applyFill="1" applyBorder="1" applyAlignment="1">
      <alignment horizontal="center" vertical="center" textRotation="90"/>
    </xf>
    <xf numFmtId="20" fontId="12" fillId="3" borderId="11" xfId="0" applyNumberFormat="1" applyFont="1" applyFill="1" applyBorder="1" applyAlignment="1">
      <alignment horizontal="center" vertical="center" textRotation="90"/>
    </xf>
    <xf numFmtId="0" fontId="0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vertical="center" wrapText="1"/>
    </xf>
    <xf numFmtId="0" fontId="9" fillId="5" borderId="30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vertical="center" wrapText="1"/>
    </xf>
    <xf numFmtId="49" fontId="0" fillId="0" borderId="21" xfId="0" applyNumberFormat="1" applyFont="1" applyFill="1" applyBorder="1" applyAlignment="1">
      <alignment vertical="center" wrapText="1"/>
    </xf>
    <xf numFmtId="49" fontId="26" fillId="0" borderId="21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22" fontId="0" fillId="3" borderId="6" xfId="0" applyNumberFormat="1" applyFont="1" applyFill="1" applyBorder="1" applyAlignment="1">
      <alignment horizontal="center" vertical="center" wrapText="1"/>
    </xf>
    <xf numFmtId="0" fontId="0" fillId="5" borderId="35" xfId="0" applyFont="1" applyFill="1" applyBorder="1" applyAlignment="1">
      <alignment vertical="center" wrapText="1"/>
    </xf>
    <xf numFmtId="0" fontId="9" fillId="5" borderId="35" xfId="0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0" fillId="3" borderId="36" xfId="0" applyNumberFormat="1" applyFont="1" applyFill="1" applyBorder="1" applyAlignment="1">
      <alignment horizontal="center" vertical="center" wrapText="1"/>
    </xf>
    <xf numFmtId="0" fontId="0" fillId="3" borderId="36" xfId="0" applyFont="1" applyFill="1" applyBorder="1" applyAlignment="1">
      <alignment vertical="center" wrapText="1"/>
    </xf>
    <xf numFmtId="0" fontId="9" fillId="3" borderId="36" xfId="0" applyFont="1" applyFill="1" applyBorder="1" applyAlignment="1">
      <alignment horizontal="center" vertical="center"/>
    </xf>
    <xf numFmtId="49" fontId="0" fillId="3" borderId="37" xfId="0" applyNumberFormat="1" applyFont="1" applyFill="1" applyBorder="1" applyAlignment="1">
      <alignment horizontal="center" vertical="center" wrapText="1"/>
    </xf>
    <xf numFmtId="0" fontId="0" fillId="3" borderId="37" xfId="0" applyFont="1" applyFill="1" applyBorder="1" applyAlignment="1">
      <alignment vertical="center" wrapText="1"/>
    </xf>
    <xf numFmtId="0" fontId="9" fillId="3" borderId="37" xfId="0" applyFont="1" applyFill="1" applyBorder="1" applyAlignment="1">
      <alignment horizontal="center" vertical="center"/>
    </xf>
    <xf numFmtId="49" fontId="0" fillId="3" borderId="17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vertical="center" wrapText="1"/>
    </xf>
    <xf numFmtId="49" fontId="22" fillId="0" borderId="30" xfId="0" applyNumberFormat="1" applyFont="1" applyFill="1" applyBorder="1" applyAlignment="1">
      <alignment vertical="center" wrapText="1"/>
    </xf>
    <xf numFmtId="49" fontId="26" fillId="0" borderId="30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49" fontId="0" fillId="12" borderId="13" xfId="0" applyNumberFormat="1" applyFont="1" applyFill="1" applyBorder="1" applyAlignment="1">
      <alignment horizontal="center" vertical="center"/>
    </xf>
    <xf numFmtId="49" fontId="6" fillId="12" borderId="13" xfId="0" applyNumberFormat="1" applyFont="1" applyFill="1" applyBorder="1" applyAlignment="1">
      <alignment horizontal="center" vertical="center"/>
    </xf>
    <xf numFmtId="49" fontId="6" fillId="12" borderId="17" xfId="0" applyNumberFormat="1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38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49" fontId="22" fillId="0" borderId="16" xfId="0" applyNumberFormat="1" applyFont="1" applyFill="1" applyBorder="1" applyAlignment="1">
      <alignment vertical="center" wrapText="1"/>
    </xf>
    <xf numFmtId="49" fontId="27" fillId="0" borderId="16" xfId="0" applyNumberFormat="1" applyFont="1" applyFill="1" applyBorder="1" applyAlignment="1">
      <alignment horizontal="center" vertical="center"/>
    </xf>
    <xf numFmtId="49" fontId="26" fillId="0" borderId="16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vertical="center" wrapText="1"/>
    </xf>
    <xf numFmtId="49" fontId="9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/>
    </xf>
    <xf numFmtId="20" fontId="12" fillId="0" borderId="16" xfId="0" applyNumberFormat="1" applyFont="1" applyFill="1" applyBorder="1" applyAlignment="1">
      <alignment horizontal="center" vertical="center" textRotation="90"/>
    </xf>
    <xf numFmtId="49" fontId="0" fillId="0" borderId="16" xfId="0" applyNumberFormat="1" applyFont="1" applyFill="1" applyBorder="1" applyAlignment="1">
      <alignment horizontal="center" vertical="center" wrapText="1"/>
    </xf>
    <xf numFmtId="20" fontId="13" fillId="0" borderId="16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/>
    <xf numFmtId="49" fontId="11" fillId="0" borderId="16" xfId="0" applyNumberFormat="1" applyFont="1" applyFill="1" applyBorder="1" applyAlignment="1"/>
    <xf numFmtId="49" fontId="14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/>
    <xf numFmtId="49" fontId="23" fillId="2" borderId="28" xfId="0" applyNumberFormat="1" applyFont="1" applyFill="1" applyBorder="1" applyAlignment="1">
      <alignment vertical="center"/>
    </xf>
    <xf numFmtId="49" fontId="23" fillId="2" borderId="29" xfId="0" applyNumberFormat="1" applyFont="1" applyFill="1" applyBorder="1" applyAlignment="1">
      <alignment vertical="center"/>
    </xf>
    <xf numFmtId="0" fontId="0" fillId="13" borderId="13" xfId="0" applyFont="1" applyFill="1" applyBorder="1" applyAlignment="1"/>
    <xf numFmtId="49" fontId="33" fillId="3" borderId="3" xfId="0" applyNumberFormat="1" applyFont="1" applyFill="1" applyBorder="1" applyAlignment="1">
      <alignment horizontal="center" vertical="center"/>
    </xf>
    <xf numFmtId="49" fontId="34" fillId="2" borderId="2" xfId="0" applyNumberFormat="1" applyFont="1" applyFill="1" applyBorder="1" applyAlignment="1">
      <alignment vertical="center"/>
    </xf>
    <xf numFmtId="49" fontId="37" fillId="2" borderId="26" xfId="0" applyNumberFormat="1" applyFont="1" applyFill="1" applyBorder="1" applyAlignment="1">
      <alignment vertical="center" wrapText="1"/>
    </xf>
    <xf numFmtId="0" fontId="37" fillId="2" borderId="26" xfId="0" applyNumberFormat="1" applyFont="1" applyFill="1" applyBorder="1" applyAlignment="1">
      <alignment horizontal="center" vertical="center"/>
    </xf>
    <xf numFmtId="0" fontId="0" fillId="9" borderId="13" xfId="0" applyNumberFormat="1" applyFont="1" applyFill="1" applyBorder="1" applyAlignment="1">
      <alignment horizontal="center" vertical="center"/>
    </xf>
    <xf numFmtId="49" fontId="37" fillId="9" borderId="26" xfId="0" applyNumberFormat="1" applyFont="1" applyFill="1" applyBorder="1" applyAlignment="1">
      <alignment vertical="center" wrapText="1"/>
    </xf>
    <xf numFmtId="49" fontId="37" fillId="10" borderId="26" xfId="0" applyNumberFormat="1" applyFont="1" applyFill="1" applyBorder="1" applyAlignment="1">
      <alignment vertical="center" wrapText="1"/>
    </xf>
    <xf numFmtId="49" fontId="37" fillId="8" borderId="26" xfId="0" applyNumberFormat="1" applyFont="1" applyFill="1" applyBorder="1" applyAlignment="1">
      <alignment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49" fontId="37" fillId="2" borderId="19" xfId="0" applyNumberFormat="1" applyFont="1" applyFill="1" applyBorder="1" applyAlignment="1">
      <alignment horizontal="center" vertical="center" wrapText="1"/>
    </xf>
    <xf numFmtId="22" fontId="37" fillId="2" borderId="22" xfId="0" applyNumberFormat="1" applyFont="1" applyFill="1" applyBorder="1" applyAlignment="1">
      <alignment horizontal="center" vertical="center" wrapText="1"/>
    </xf>
    <xf numFmtId="0" fontId="37" fillId="2" borderId="19" xfId="0" applyNumberFormat="1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49" fontId="37" fillId="2" borderId="22" xfId="0" applyNumberFormat="1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25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center" vertical="center" textRotation="90"/>
    </xf>
    <xf numFmtId="20" fontId="7" fillId="0" borderId="16" xfId="0" applyNumberFormat="1" applyFont="1" applyFill="1" applyBorder="1" applyAlignment="1">
      <alignment horizontal="center" vertical="center" textRotation="90"/>
    </xf>
    <xf numFmtId="49" fontId="0" fillId="0" borderId="16" xfId="0" applyNumberFormat="1" applyFont="1" applyFill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22" fontId="0" fillId="0" borderId="16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0" fillId="0" borderId="21" xfId="0" applyNumberFormat="1" applyFont="1" applyFill="1" applyBorder="1" applyAlignment="1">
      <alignment horizontal="center" vertical="center" wrapText="1"/>
    </xf>
    <xf numFmtId="49" fontId="0" fillId="0" borderId="30" xfId="0" applyNumberFormat="1" applyFont="1" applyFill="1" applyBorder="1" applyAlignment="1">
      <alignment horizontal="center" vertical="center" wrapText="1"/>
    </xf>
    <xf numFmtId="49" fontId="0" fillId="2" borderId="18" xfId="0" applyNumberFormat="1" applyFont="1" applyFill="1" applyBorder="1" applyAlignment="1">
      <alignment horizontal="center" vertical="center" wrapText="1"/>
    </xf>
    <xf numFmtId="49" fontId="0" fillId="2" borderId="32" xfId="0" applyNumberFormat="1" applyFont="1" applyFill="1" applyBorder="1" applyAlignment="1">
      <alignment horizontal="center" vertical="center" wrapText="1"/>
    </xf>
    <xf numFmtId="49" fontId="10" fillId="5" borderId="20" xfId="0" applyNumberFormat="1" applyFont="1" applyFill="1" applyBorder="1" applyAlignment="1">
      <alignment horizontal="center" vertical="center" wrapText="1"/>
    </xf>
    <xf numFmtId="49" fontId="11" fillId="5" borderId="34" xfId="0" applyNumberFormat="1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center" vertical="center" textRotation="90"/>
    </xf>
    <xf numFmtId="20" fontId="7" fillId="4" borderId="20" xfId="0" applyNumberFormat="1" applyFont="1" applyFill="1" applyBorder="1" applyAlignment="1">
      <alignment horizontal="center" vertical="center" textRotation="90"/>
    </xf>
    <xf numFmtId="20" fontId="7" fillId="4" borderId="21" xfId="0" applyNumberFormat="1" applyFont="1" applyFill="1" applyBorder="1" applyAlignment="1">
      <alignment horizontal="center" vertical="center" textRotation="90"/>
    </xf>
    <xf numFmtId="49" fontId="22" fillId="0" borderId="18" xfId="0" applyNumberFormat="1" applyFont="1" applyFill="1" applyBorder="1" applyAlignment="1">
      <alignment horizontal="center" vertical="center" wrapText="1"/>
    </xf>
    <xf numFmtId="49" fontId="0" fillId="0" borderId="32" xfId="0" applyNumberFormat="1" applyFont="1" applyFill="1" applyBorder="1" applyAlignment="1">
      <alignment horizontal="center" vertical="center" wrapText="1"/>
    </xf>
    <xf numFmtId="49" fontId="0" fillId="0" borderId="18" xfId="0" applyNumberFormat="1" applyFont="1" applyFill="1" applyBorder="1" applyAlignment="1">
      <alignment horizontal="center" vertical="center" wrapText="1"/>
    </xf>
    <xf numFmtId="22" fontId="0" fillId="0" borderId="32" xfId="0" applyNumberFormat="1" applyFont="1" applyFill="1" applyBorder="1" applyAlignment="1">
      <alignment horizontal="center" vertical="center" wrapText="1"/>
    </xf>
    <xf numFmtId="22" fontId="28" fillId="0" borderId="18" xfId="0" applyNumberFormat="1" applyFont="1" applyFill="1" applyBorder="1" applyAlignment="1">
      <alignment horizontal="center" vertical="center" wrapText="1"/>
    </xf>
    <xf numFmtId="22" fontId="28" fillId="0" borderId="32" xfId="0" applyNumberFormat="1" applyFont="1" applyFill="1" applyBorder="1" applyAlignment="1">
      <alignment horizontal="center" vertical="center" wrapText="1"/>
    </xf>
    <xf numFmtId="22" fontId="0" fillId="0" borderId="18" xfId="0" applyNumberFormat="1" applyFont="1" applyFill="1" applyBorder="1" applyAlignment="1">
      <alignment horizontal="center" vertical="center" wrapText="1"/>
    </xf>
    <xf numFmtId="49" fontId="11" fillId="5" borderId="31" xfId="0" applyNumberFormat="1" applyFont="1" applyFill="1" applyBorder="1" applyAlignment="1">
      <alignment horizontal="center" vertical="center" wrapText="1"/>
    </xf>
    <xf numFmtId="49" fontId="7" fillId="14" borderId="17" xfId="0" applyNumberFormat="1" applyFont="1" applyFill="1" applyBorder="1" applyAlignment="1">
      <alignment horizontal="center" vertical="center" textRotation="90"/>
    </xf>
    <xf numFmtId="20" fontId="7" fillId="14" borderId="20" xfId="0" applyNumberFormat="1" applyFont="1" applyFill="1" applyBorder="1" applyAlignment="1">
      <alignment horizontal="center" vertical="center" textRotation="90"/>
    </xf>
    <xf numFmtId="20" fontId="7" fillId="14" borderId="33" xfId="0" applyNumberFormat="1" applyFont="1" applyFill="1" applyBorder="1" applyAlignment="1">
      <alignment horizontal="center" vertical="center" textRotation="90"/>
    </xf>
    <xf numFmtId="20" fontId="7" fillId="14" borderId="9" xfId="0" applyNumberFormat="1" applyFont="1" applyFill="1" applyBorder="1" applyAlignment="1">
      <alignment horizontal="center" vertical="center" textRotation="90"/>
    </xf>
    <xf numFmtId="49" fontId="22" fillId="0" borderId="21" xfId="0" applyNumberFormat="1" applyFont="1" applyFill="1" applyBorder="1" applyAlignment="1">
      <alignment horizontal="center" vertical="center" wrapText="1"/>
    </xf>
    <xf numFmtId="49" fontId="7" fillId="11" borderId="17" xfId="0" applyNumberFormat="1" applyFont="1" applyFill="1" applyBorder="1" applyAlignment="1">
      <alignment horizontal="center" vertical="center" textRotation="90"/>
    </xf>
    <xf numFmtId="20" fontId="7" fillId="11" borderId="20" xfId="0" applyNumberFormat="1" applyFont="1" applyFill="1" applyBorder="1" applyAlignment="1">
      <alignment horizontal="center" vertical="center" textRotation="90"/>
    </xf>
    <xf numFmtId="20" fontId="7" fillId="11" borderId="21" xfId="0" applyNumberFormat="1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2" fillId="3" borderId="7" xfId="0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49" fontId="3" fillId="14" borderId="9" xfId="0" applyNumberFormat="1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3" fillId="11" borderId="9" xfId="0" applyNumberFormat="1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49" fontId="4" fillId="2" borderId="2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20" fontId="7" fillId="14" borderId="21" xfId="0" applyNumberFormat="1" applyFont="1" applyFill="1" applyBorder="1" applyAlignment="1">
      <alignment horizontal="center" vertical="center" textRotation="90"/>
    </xf>
    <xf numFmtId="49" fontId="25" fillId="4" borderId="9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9" fontId="0" fillId="2" borderId="19" xfId="0" applyNumberFormat="1" applyFont="1" applyFill="1" applyBorder="1" applyAlignment="1">
      <alignment horizontal="center" vertical="center" wrapText="1"/>
    </xf>
    <xf numFmtId="49" fontId="0" fillId="2" borderId="22" xfId="0" applyNumberFormat="1" applyFont="1" applyFill="1" applyBorder="1" applyAlignment="1">
      <alignment horizontal="center" vertical="center" wrapText="1"/>
    </xf>
    <xf numFmtId="0" fontId="21" fillId="2" borderId="19" xfId="0" applyNumberFormat="1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22" fontId="0" fillId="2" borderId="19" xfId="0" applyNumberFormat="1" applyFont="1" applyFill="1" applyBorder="1" applyAlignment="1">
      <alignment horizontal="center" vertical="center" wrapText="1"/>
    </xf>
    <xf numFmtId="22" fontId="0" fillId="2" borderId="22" xfId="0" applyNumberFormat="1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49" fontId="38" fillId="15" borderId="4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0000"/>
      <rgbColor rgb="FFFFFFFF"/>
      <rgbColor rgb="FFAAAAAA"/>
      <rgbColor rgb="FFC00000"/>
      <rgbColor rgb="FF00B050"/>
      <rgbColor rgb="FFEAF1DD"/>
      <rgbColor rgb="FFFFFF99"/>
      <rgbColor rgb="FF005426"/>
      <rgbColor rgb="FF4D5D2C"/>
      <rgbColor rgb="FFFFFF00"/>
      <rgbColor rgb="FFD8D8D8"/>
      <rgbColor rgb="FF748C42"/>
      <rgbColor rgb="FF7030A0"/>
      <rgbColor rgb="FF777670"/>
      <rgbColor rgb="FF255663"/>
      <rgbColor rgb="FF602826"/>
      <rgbColor rgb="FF403251"/>
      <rgbColor rgb="FFBFBFBF"/>
      <rgbColor rgb="FFFFC000"/>
      <rgbColor rgb="FF92D05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17"/>
  <sheetViews>
    <sheetView tabSelected="1" workbookViewId="0">
      <selection activeCell="A2" sqref="A2"/>
    </sheetView>
  </sheetViews>
  <sheetFormatPr defaultColWidth="8.90625" defaultRowHeight="14.5" x14ac:dyDescent="0.35"/>
  <cols>
    <col min="1" max="1" width="7.36328125" style="46" customWidth="1"/>
    <col min="2" max="2" width="30.453125" style="46" customWidth="1"/>
    <col min="3" max="4" width="27.81640625" style="46" customWidth="1"/>
    <col min="5" max="5" width="12.36328125" style="46" customWidth="1"/>
    <col min="6" max="6" width="8.90625" style="46" customWidth="1"/>
    <col min="7" max="16384" width="8.90625" style="46"/>
  </cols>
  <sheetData>
    <row r="1" spans="1:5" ht="21" customHeight="1" x14ac:dyDescent="0.35">
      <c r="A1" s="89" t="s">
        <v>85</v>
      </c>
      <c r="B1" s="2"/>
      <c r="C1" s="2"/>
      <c r="D1" s="2"/>
      <c r="E1" s="2"/>
    </row>
    <row r="2" spans="1:5" ht="15" customHeight="1" x14ac:dyDescent="0.35">
      <c r="A2" s="36"/>
      <c r="B2" s="36"/>
      <c r="C2" s="36"/>
      <c r="D2" s="36"/>
      <c r="E2" s="36"/>
    </row>
    <row r="3" spans="1:5" ht="15" customHeight="1" x14ac:dyDescent="0.35">
      <c r="A3" s="86" t="s">
        <v>19</v>
      </c>
      <c r="B3" s="87" t="s">
        <v>20</v>
      </c>
      <c r="C3" s="87" t="s">
        <v>21</v>
      </c>
      <c r="D3" s="87" t="s">
        <v>22</v>
      </c>
      <c r="E3" s="88" t="s">
        <v>23</v>
      </c>
    </row>
    <row r="4" spans="1:5" ht="15" customHeight="1" x14ac:dyDescent="0.35">
      <c r="A4" s="83">
        <v>1</v>
      </c>
      <c r="B4" s="120" t="s">
        <v>78</v>
      </c>
      <c r="C4" s="79" t="s">
        <v>34</v>
      </c>
      <c r="D4" s="79" t="s">
        <v>33</v>
      </c>
      <c r="E4" s="118">
        <v>328</v>
      </c>
    </row>
    <row r="5" spans="1:5" ht="15.75" customHeight="1" x14ac:dyDescent="0.35">
      <c r="A5" s="84">
        <v>2</v>
      </c>
      <c r="B5" s="121" t="s">
        <v>29</v>
      </c>
      <c r="C5" s="79" t="s">
        <v>6</v>
      </c>
      <c r="D5" s="79" t="s">
        <v>8</v>
      </c>
      <c r="E5" s="118">
        <v>328</v>
      </c>
    </row>
    <row r="6" spans="1:5" ht="15.75" customHeight="1" x14ac:dyDescent="0.35">
      <c r="A6" s="85">
        <v>3</v>
      </c>
      <c r="B6" s="122" t="s">
        <v>80</v>
      </c>
      <c r="C6" s="79" t="s">
        <v>46</v>
      </c>
      <c r="D6" s="79" t="s">
        <v>24</v>
      </c>
      <c r="E6" s="118">
        <v>274</v>
      </c>
    </row>
    <row r="7" spans="1:5" ht="15.75" customHeight="1" x14ac:dyDescent="0.35">
      <c r="A7" s="80">
        <v>4</v>
      </c>
      <c r="B7" s="117" t="s">
        <v>73</v>
      </c>
      <c r="C7" s="79" t="s">
        <v>26</v>
      </c>
      <c r="D7" s="79" t="s">
        <v>9</v>
      </c>
      <c r="E7" s="118">
        <v>266</v>
      </c>
    </row>
    <row r="8" spans="1:5" ht="15.75" customHeight="1" x14ac:dyDescent="0.35">
      <c r="A8" s="80">
        <v>5</v>
      </c>
      <c r="B8" s="117" t="s">
        <v>83</v>
      </c>
      <c r="C8" s="79" t="s">
        <v>15</v>
      </c>
      <c r="D8" s="79" t="s">
        <v>70</v>
      </c>
      <c r="E8" s="118">
        <v>255</v>
      </c>
    </row>
    <row r="9" spans="1:5" ht="15.75" customHeight="1" x14ac:dyDescent="0.35">
      <c r="A9" s="80">
        <v>6</v>
      </c>
      <c r="B9" s="198" t="s">
        <v>86</v>
      </c>
      <c r="C9" s="79" t="s">
        <v>64</v>
      </c>
      <c r="D9" s="79" t="s">
        <v>63</v>
      </c>
      <c r="E9" s="118">
        <v>241</v>
      </c>
    </row>
    <row r="10" spans="1:5" ht="15.75" customHeight="1" x14ac:dyDescent="0.35">
      <c r="A10" s="80">
        <v>7</v>
      </c>
      <c r="B10" s="117" t="s">
        <v>36</v>
      </c>
      <c r="C10" s="79" t="s">
        <v>32</v>
      </c>
      <c r="D10" s="79" t="s">
        <v>10</v>
      </c>
      <c r="E10" s="118">
        <v>241</v>
      </c>
    </row>
    <row r="11" spans="1:5" ht="15.75" customHeight="1" x14ac:dyDescent="0.35">
      <c r="A11" s="80">
        <v>8</v>
      </c>
      <c r="B11" s="117" t="s">
        <v>82</v>
      </c>
      <c r="C11" s="79" t="s">
        <v>31</v>
      </c>
      <c r="D11" s="79" t="s">
        <v>25</v>
      </c>
      <c r="E11" s="118">
        <v>232</v>
      </c>
    </row>
    <row r="12" spans="1:5" ht="15.75" customHeight="1" x14ac:dyDescent="0.35">
      <c r="A12" s="80">
        <v>9</v>
      </c>
      <c r="B12" s="117" t="s">
        <v>77</v>
      </c>
      <c r="C12" s="79" t="s">
        <v>35</v>
      </c>
      <c r="D12" s="79" t="s">
        <v>52</v>
      </c>
      <c r="E12" s="118">
        <v>225</v>
      </c>
    </row>
    <row r="13" spans="1:5" ht="15.75" customHeight="1" x14ac:dyDescent="0.35">
      <c r="A13" s="80">
        <v>10</v>
      </c>
      <c r="B13" s="117" t="s">
        <v>30</v>
      </c>
      <c r="C13" s="79" t="s">
        <v>14</v>
      </c>
      <c r="D13" s="79" t="s">
        <v>16</v>
      </c>
      <c r="E13" s="118">
        <v>175</v>
      </c>
    </row>
    <row r="14" spans="1:5" ht="15.75" customHeight="1" x14ac:dyDescent="0.35">
      <c r="A14" s="80">
        <v>11</v>
      </c>
      <c r="B14" s="117" t="s">
        <v>74</v>
      </c>
      <c r="C14" s="79" t="s">
        <v>12</v>
      </c>
      <c r="D14" s="79" t="s">
        <v>13</v>
      </c>
      <c r="E14" s="118">
        <v>158</v>
      </c>
    </row>
    <row r="15" spans="1:5" ht="15.75" customHeight="1" x14ac:dyDescent="0.35">
      <c r="A15" s="80">
        <v>12</v>
      </c>
      <c r="B15" s="117" t="s">
        <v>79</v>
      </c>
      <c r="C15" s="79" t="s">
        <v>67</v>
      </c>
      <c r="D15" s="79" t="s">
        <v>68</v>
      </c>
      <c r="E15" s="118">
        <v>119</v>
      </c>
    </row>
    <row r="16" spans="1:5" ht="15.75" customHeight="1" x14ac:dyDescent="0.35">
      <c r="A16" s="81">
        <v>13</v>
      </c>
      <c r="B16" s="117" t="s">
        <v>75</v>
      </c>
      <c r="C16" s="79" t="s">
        <v>55</v>
      </c>
      <c r="D16" s="79" t="s">
        <v>56</v>
      </c>
      <c r="E16" s="118">
        <v>101</v>
      </c>
    </row>
    <row r="17" spans="1:5" ht="15.75" customHeight="1" x14ac:dyDescent="0.35">
      <c r="A17" s="82">
        <v>14</v>
      </c>
      <c r="B17" s="117" t="s">
        <v>76</v>
      </c>
      <c r="C17" s="79" t="s">
        <v>58</v>
      </c>
      <c r="D17" s="79" t="s">
        <v>59</v>
      </c>
      <c r="E17" s="118">
        <v>74</v>
      </c>
    </row>
  </sheetData>
  <sortState ref="B4:E19">
    <sortCondition descending="1" ref="E19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workbookViewId="0">
      <selection activeCell="C39" sqref="C39"/>
    </sheetView>
  </sheetViews>
  <sheetFormatPr defaultColWidth="8.81640625" defaultRowHeight="14.5" x14ac:dyDescent="0.35"/>
  <cols>
    <col min="1" max="1" width="7.36328125" style="46" customWidth="1"/>
    <col min="2" max="2" width="30.453125" style="46" customWidth="1"/>
    <col min="3" max="3" width="25.1796875" style="46" customWidth="1"/>
    <col min="4" max="33" width="3.6328125" style="46" customWidth="1"/>
    <col min="34" max="34" width="8.1796875" style="46" customWidth="1"/>
    <col min="35" max="36" width="8.81640625" style="46" customWidth="1"/>
    <col min="37" max="16384" width="8.81640625" style="46"/>
  </cols>
  <sheetData>
    <row r="1" spans="1:35" ht="21" customHeight="1" x14ac:dyDescent="0.35">
      <c r="A1" s="116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customHeight="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15" customHeight="1" x14ac:dyDescent="0.35">
      <c r="A3" s="37" t="s">
        <v>19</v>
      </c>
      <c r="B3" s="37" t="s">
        <v>20</v>
      </c>
      <c r="C3" s="37" t="s">
        <v>27</v>
      </c>
      <c r="D3" s="38">
        <v>1</v>
      </c>
      <c r="E3" s="38">
        <v>2</v>
      </c>
      <c r="F3" s="38">
        <v>3</v>
      </c>
      <c r="G3" s="38">
        <v>4</v>
      </c>
      <c r="H3" s="38">
        <v>5</v>
      </c>
      <c r="I3" s="38">
        <v>6</v>
      </c>
      <c r="J3" s="38">
        <v>7</v>
      </c>
      <c r="K3" s="38">
        <v>8</v>
      </c>
      <c r="L3" s="38">
        <v>9</v>
      </c>
      <c r="M3" s="38">
        <v>10</v>
      </c>
      <c r="N3" s="38">
        <v>11</v>
      </c>
      <c r="O3" s="38">
        <v>12</v>
      </c>
      <c r="P3" s="38">
        <v>13</v>
      </c>
      <c r="Q3" s="38">
        <v>14</v>
      </c>
      <c r="R3" s="38">
        <v>15</v>
      </c>
      <c r="S3" s="38">
        <v>16</v>
      </c>
      <c r="T3" s="38">
        <v>17</v>
      </c>
      <c r="U3" s="38">
        <v>18</v>
      </c>
      <c r="V3" s="38">
        <v>19</v>
      </c>
      <c r="W3" s="38">
        <v>20</v>
      </c>
      <c r="X3" s="38">
        <v>21</v>
      </c>
      <c r="Y3" s="38">
        <v>22</v>
      </c>
      <c r="Z3" s="38">
        <v>23</v>
      </c>
      <c r="AA3" s="38">
        <v>24</v>
      </c>
      <c r="AB3" s="38">
        <v>25</v>
      </c>
      <c r="AC3" s="38">
        <v>26</v>
      </c>
      <c r="AD3" s="38">
        <v>27</v>
      </c>
      <c r="AE3" s="38">
        <v>28</v>
      </c>
      <c r="AF3" s="38">
        <v>29</v>
      </c>
      <c r="AG3" s="38">
        <v>30</v>
      </c>
      <c r="AH3" s="39"/>
      <c r="AI3" s="37" t="s">
        <v>28</v>
      </c>
    </row>
    <row r="4" spans="1:35" ht="15" customHeight="1" x14ac:dyDescent="0.35">
      <c r="A4" s="123"/>
      <c r="B4" s="125" t="s">
        <v>36</v>
      </c>
      <c r="C4" s="16" t="s">
        <v>32</v>
      </c>
      <c r="D4" s="40">
        <v>6</v>
      </c>
      <c r="E4" s="40">
        <v>8</v>
      </c>
      <c r="F4" s="40">
        <v>0</v>
      </c>
      <c r="G4" s="40">
        <v>0</v>
      </c>
      <c r="H4" s="40">
        <v>8</v>
      </c>
      <c r="I4" s="40">
        <v>0</v>
      </c>
      <c r="J4" s="40">
        <v>0</v>
      </c>
      <c r="K4" s="40">
        <v>0</v>
      </c>
      <c r="L4" s="40">
        <v>4</v>
      </c>
      <c r="M4" s="40">
        <v>7</v>
      </c>
      <c r="N4" s="40">
        <v>9</v>
      </c>
      <c r="O4" s="40">
        <v>8</v>
      </c>
      <c r="P4" s="40">
        <v>0</v>
      </c>
      <c r="Q4" s="40">
        <v>0</v>
      </c>
      <c r="R4" s="40">
        <v>8</v>
      </c>
      <c r="S4" s="40">
        <v>0</v>
      </c>
      <c r="T4" s="40">
        <v>9</v>
      </c>
      <c r="U4" s="40">
        <v>8</v>
      </c>
      <c r="V4" s="40">
        <v>0</v>
      </c>
      <c r="W4" s="40">
        <v>8</v>
      </c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2">
        <f t="shared" ref="AH4:AH31" si="0">AG4+AF4+AE4+AD4+AC4+AB4+AA4+Z4+Y4+X4+W4+V4+U4+T4+S4+R4+Q4+P4+O4+N4+M4+L4+K4+J4+I4+H4+G4+F4+E4+D4</f>
        <v>83</v>
      </c>
      <c r="AI4" s="127">
        <f>AH4+AH5</f>
        <v>241</v>
      </c>
    </row>
    <row r="5" spans="1:35" ht="15.75" customHeight="1" x14ac:dyDescent="0.35">
      <c r="A5" s="124"/>
      <c r="B5" s="130"/>
      <c r="C5" s="16" t="s">
        <v>10</v>
      </c>
      <c r="D5" s="40">
        <v>6</v>
      </c>
      <c r="E5" s="40">
        <v>8</v>
      </c>
      <c r="F5" s="40">
        <v>8</v>
      </c>
      <c r="G5" s="40">
        <v>0</v>
      </c>
      <c r="H5" s="40">
        <v>7</v>
      </c>
      <c r="I5" s="40">
        <v>7</v>
      </c>
      <c r="J5" s="40">
        <v>7</v>
      </c>
      <c r="K5" s="40">
        <v>0</v>
      </c>
      <c r="L5" s="40">
        <v>7</v>
      </c>
      <c r="M5" s="40">
        <v>7</v>
      </c>
      <c r="N5" s="40">
        <v>8</v>
      </c>
      <c r="O5" s="40">
        <v>6</v>
      </c>
      <c r="P5" s="40">
        <v>0</v>
      </c>
      <c r="Q5" s="40">
        <v>7</v>
      </c>
      <c r="R5" s="40">
        <v>7</v>
      </c>
      <c r="S5" s="40">
        <v>7</v>
      </c>
      <c r="T5" s="40">
        <v>0</v>
      </c>
      <c r="U5" s="40">
        <v>0</v>
      </c>
      <c r="V5" s="40">
        <v>8</v>
      </c>
      <c r="W5" s="40">
        <v>7</v>
      </c>
      <c r="X5" s="40">
        <v>7</v>
      </c>
      <c r="Y5" s="40">
        <v>0</v>
      </c>
      <c r="Z5" s="40">
        <v>7</v>
      </c>
      <c r="AA5" s="40">
        <v>7</v>
      </c>
      <c r="AB5" s="40">
        <v>0</v>
      </c>
      <c r="AC5" s="40">
        <v>8</v>
      </c>
      <c r="AD5" s="40">
        <v>8</v>
      </c>
      <c r="AE5" s="40">
        <v>8</v>
      </c>
      <c r="AF5" s="40">
        <v>0</v>
      </c>
      <c r="AG5" s="40">
        <v>6</v>
      </c>
      <c r="AH5" s="42">
        <f t="shared" si="0"/>
        <v>158</v>
      </c>
      <c r="AI5" s="128"/>
    </row>
    <row r="6" spans="1:35" ht="15.75" customHeight="1" x14ac:dyDescent="0.35">
      <c r="A6" s="123"/>
      <c r="B6" s="125" t="s">
        <v>73</v>
      </c>
      <c r="C6" s="16" t="s">
        <v>26</v>
      </c>
      <c r="D6" s="40">
        <v>0</v>
      </c>
      <c r="E6" s="40">
        <v>0</v>
      </c>
      <c r="F6" s="40">
        <v>0</v>
      </c>
      <c r="G6" s="40">
        <v>10</v>
      </c>
      <c r="H6" s="40">
        <v>10</v>
      </c>
      <c r="I6" s="40">
        <v>0</v>
      </c>
      <c r="J6" s="40">
        <v>10</v>
      </c>
      <c r="K6" s="40">
        <v>7</v>
      </c>
      <c r="L6" s="40">
        <v>0</v>
      </c>
      <c r="M6" s="40">
        <v>0</v>
      </c>
      <c r="N6" s="40">
        <v>0</v>
      </c>
      <c r="O6" s="40">
        <v>0</v>
      </c>
      <c r="P6" s="40">
        <v>10</v>
      </c>
      <c r="Q6" s="40">
        <v>10</v>
      </c>
      <c r="R6" s="40">
        <v>0</v>
      </c>
      <c r="S6" s="40">
        <v>10</v>
      </c>
      <c r="T6" s="40">
        <v>0</v>
      </c>
      <c r="U6" s="40">
        <v>8</v>
      </c>
      <c r="V6" s="40">
        <v>0</v>
      </c>
      <c r="W6" s="40">
        <v>0</v>
      </c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2">
        <f t="shared" si="0"/>
        <v>75</v>
      </c>
      <c r="AI6" s="127">
        <f>AH6+AH7</f>
        <v>266</v>
      </c>
    </row>
    <row r="7" spans="1:35" ht="15.75" customHeight="1" x14ac:dyDescent="0.35">
      <c r="A7" s="124"/>
      <c r="B7" s="129"/>
      <c r="C7" s="16" t="s">
        <v>9</v>
      </c>
      <c r="D7" s="40">
        <v>0</v>
      </c>
      <c r="E7" s="40">
        <v>7</v>
      </c>
      <c r="F7" s="40">
        <v>7</v>
      </c>
      <c r="G7" s="40">
        <v>7</v>
      </c>
      <c r="H7" s="40">
        <v>8</v>
      </c>
      <c r="I7" s="40">
        <v>0</v>
      </c>
      <c r="J7" s="40">
        <v>9</v>
      </c>
      <c r="K7" s="40">
        <v>0</v>
      </c>
      <c r="L7" s="40">
        <v>7</v>
      </c>
      <c r="M7" s="40">
        <v>7</v>
      </c>
      <c r="N7" s="40">
        <v>7</v>
      </c>
      <c r="O7" s="40">
        <v>7</v>
      </c>
      <c r="P7" s="40">
        <v>7</v>
      </c>
      <c r="Q7" s="40">
        <v>7</v>
      </c>
      <c r="R7" s="40">
        <v>7</v>
      </c>
      <c r="S7" s="40">
        <v>7</v>
      </c>
      <c r="T7" s="40">
        <v>7</v>
      </c>
      <c r="U7" s="40">
        <v>6</v>
      </c>
      <c r="V7" s="40">
        <v>7</v>
      </c>
      <c r="W7" s="40">
        <v>7</v>
      </c>
      <c r="X7" s="40">
        <v>8</v>
      </c>
      <c r="Y7" s="40">
        <v>8</v>
      </c>
      <c r="Z7" s="40">
        <v>6</v>
      </c>
      <c r="AA7" s="40">
        <v>8</v>
      </c>
      <c r="AB7" s="40">
        <v>7</v>
      </c>
      <c r="AC7" s="40">
        <v>7</v>
      </c>
      <c r="AD7" s="40">
        <v>7</v>
      </c>
      <c r="AE7" s="40">
        <v>6</v>
      </c>
      <c r="AF7" s="40">
        <v>7</v>
      </c>
      <c r="AG7" s="40">
        <v>6</v>
      </c>
      <c r="AH7" s="42">
        <f t="shared" si="0"/>
        <v>191</v>
      </c>
      <c r="AI7" s="128"/>
    </row>
    <row r="8" spans="1:35" ht="15.75" customHeight="1" x14ac:dyDescent="0.35">
      <c r="A8" s="123"/>
      <c r="B8" s="125" t="s">
        <v>30</v>
      </c>
      <c r="C8" s="16" t="s">
        <v>14</v>
      </c>
      <c r="D8" s="40">
        <v>0</v>
      </c>
      <c r="E8" s="40">
        <v>0</v>
      </c>
      <c r="F8" s="40">
        <v>7</v>
      </c>
      <c r="G8" s="40">
        <v>9</v>
      </c>
      <c r="H8" s="40">
        <v>0</v>
      </c>
      <c r="I8" s="40">
        <v>0</v>
      </c>
      <c r="J8" s="40">
        <v>10</v>
      </c>
      <c r="K8" s="40">
        <v>0</v>
      </c>
      <c r="L8" s="40">
        <v>0</v>
      </c>
      <c r="M8" s="40">
        <v>5</v>
      </c>
      <c r="N8" s="40">
        <v>9</v>
      </c>
      <c r="O8" s="40">
        <v>6</v>
      </c>
      <c r="P8" s="40">
        <v>0</v>
      </c>
      <c r="Q8" s="40">
        <v>4</v>
      </c>
      <c r="R8" s="40">
        <v>10</v>
      </c>
      <c r="S8" s="40">
        <v>0</v>
      </c>
      <c r="T8" s="40">
        <v>0</v>
      </c>
      <c r="U8" s="40">
        <v>0</v>
      </c>
      <c r="V8" s="40">
        <v>0</v>
      </c>
      <c r="W8" s="40">
        <v>3</v>
      </c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2">
        <f t="shared" si="0"/>
        <v>63</v>
      </c>
      <c r="AI8" s="127">
        <f>AH8+AH9</f>
        <v>175</v>
      </c>
    </row>
    <row r="9" spans="1:35" ht="15.75" customHeight="1" x14ac:dyDescent="0.35">
      <c r="A9" s="124"/>
      <c r="B9" s="126"/>
      <c r="C9" s="16" t="s">
        <v>16</v>
      </c>
      <c r="D9" s="40">
        <v>0</v>
      </c>
      <c r="E9" s="40">
        <v>0</v>
      </c>
      <c r="F9" s="40">
        <v>6</v>
      </c>
      <c r="G9" s="40">
        <v>5</v>
      </c>
      <c r="H9" s="40">
        <v>6</v>
      </c>
      <c r="I9" s="40">
        <v>6</v>
      </c>
      <c r="J9" s="40">
        <v>0</v>
      </c>
      <c r="K9" s="40">
        <v>6</v>
      </c>
      <c r="L9" s="40">
        <v>0</v>
      </c>
      <c r="M9" s="40">
        <v>5</v>
      </c>
      <c r="N9" s="40">
        <v>6</v>
      </c>
      <c r="O9" s="40">
        <v>6</v>
      </c>
      <c r="P9" s="40">
        <v>7</v>
      </c>
      <c r="Q9" s="40">
        <v>0</v>
      </c>
      <c r="R9" s="40">
        <v>7</v>
      </c>
      <c r="S9" s="40">
        <v>6</v>
      </c>
      <c r="T9" s="40">
        <v>6</v>
      </c>
      <c r="U9" s="40">
        <v>6</v>
      </c>
      <c r="V9" s="40">
        <v>0</v>
      </c>
      <c r="W9" s="40">
        <v>0</v>
      </c>
      <c r="X9" s="40">
        <v>6</v>
      </c>
      <c r="Y9" s="40">
        <v>0</v>
      </c>
      <c r="Z9" s="40">
        <v>5</v>
      </c>
      <c r="AA9" s="40">
        <v>5</v>
      </c>
      <c r="AB9" s="40">
        <v>0</v>
      </c>
      <c r="AC9" s="40">
        <v>5</v>
      </c>
      <c r="AD9" s="40">
        <v>6</v>
      </c>
      <c r="AE9" s="40">
        <v>7</v>
      </c>
      <c r="AF9" s="40">
        <v>0</v>
      </c>
      <c r="AG9" s="40">
        <v>0</v>
      </c>
      <c r="AH9" s="42">
        <f t="shared" si="0"/>
        <v>112</v>
      </c>
      <c r="AI9" s="128"/>
    </row>
    <row r="10" spans="1:35" ht="15.75" customHeight="1" x14ac:dyDescent="0.35">
      <c r="A10" s="123"/>
      <c r="B10" s="125" t="s">
        <v>74</v>
      </c>
      <c r="C10" s="16" t="s">
        <v>12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10</v>
      </c>
      <c r="J10" s="40">
        <v>8</v>
      </c>
      <c r="K10" s="40">
        <v>0</v>
      </c>
      <c r="L10" s="40">
        <v>0</v>
      </c>
      <c r="M10" s="40">
        <v>10</v>
      </c>
      <c r="N10" s="40">
        <v>0</v>
      </c>
      <c r="O10" s="40">
        <v>0</v>
      </c>
      <c r="P10" s="40">
        <v>0</v>
      </c>
      <c r="Q10" s="40">
        <v>0</v>
      </c>
      <c r="R10" s="40">
        <v>9</v>
      </c>
      <c r="S10" s="40">
        <v>8</v>
      </c>
      <c r="T10" s="40">
        <v>0</v>
      </c>
      <c r="U10" s="40">
        <v>0</v>
      </c>
      <c r="V10" s="40">
        <v>8</v>
      </c>
      <c r="W10" s="40">
        <v>0</v>
      </c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2">
        <f t="shared" si="0"/>
        <v>53</v>
      </c>
      <c r="AI10" s="127">
        <f>AH10+AH11</f>
        <v>158</v>
      </c>
    </row>
    <row r="11" spans="1:35" ht="15.75" customHeight="1" x14ac:dyDescent="0.35">
      <c r="A11" s="124"/>
      <c r="B11" s="129"/>
      <c r="C11" s="16" t="s">
        <v>13</v>
      </c>
      <c r="D11" s="40">
        <v>7</v>
      </c>
      <c r="E11" s="40">
        <v>5</v>
      </c>
      <c r="F11" s="40">
        <v>0</v>
      </c>
      <c r="G11" s="40">
        <v>0</v>
      </c>
      <c r="H11" s="40">
        <v>4</v>
      </c>
      <c r="I11" s="40">
        <v>0</v>
      </c>
      <c r="J11" s="40">
        <v>0</v>
      </c>
      <c r="K11" s="40">
        <v>0</v>
      </c>
      <c r="L11" s="40">
        <v>5</v>
      </c>
      <c r="M11" s="40">
        <v>5</v>
      </c>
      <c r="N11" s="40">
        <v>0</v>
      </c>
      <c r="O11" s="40">
        <v>0</v>
      </c>
      <c r="P11" s="40">
        <v>8</v>
      </c>
      <c r="Q11" s="40">
        <v>6</v>
      </c>
      <c r="R11" s="40">
        <v>4</v>
      </c>
      <c r="S11" s="40">
        <v>9</v>
      </c>
      <c r="T11" s="40">
        <v>5</v>
      </c>
      <c r="U11" s="40">
        <v>6</v>
      </c>
      <c r="V11" s="40">
        <v>0</v>
      </c>
      <c r="W11" s="40">
        <v>0</v>
      </c>
      <c r="X11" s="40">
        <v>7</v>
      </c>
      <c r="Y11" s="40">
        <v>0</v>
      </c>
      <c r="Z11" s="40">
        <v>7</v>
      </c>
      <c r="AA11" s="40">
        <v>0</v>
      </c>
      <c r="AB11" s="40">
        <v>8</v>
      </c>
      <c r="AC11" s="40">
        <v>7</v>
      </c>
      <c r="AD11" s="40">
        <v>8</v>
      </c>
      <c r="AE11" s="40">
        <v>0</v>
      </c>
      <c r="AF11" s="40">
        <v>0</v>
      </c>
      <c r="AG11" s="40">
        <v>4</v>
      </c>
      <c r="AH11" s="42">
        <f t="shared" si="0"/>
        <v>105</v>
      </c>
      <c r="AI11" s="128"/>
    </row>
    <row r="12" spans="1:35" ht="15.75" customHeight="1" x14ac:dyDescent="0.35">
      <c r="A12" s="123"/>
      <c r="B12" s="125" t="s">
        <v>75</v>
      </c>
      <c r="C12" s="16" t="s">
        <v>55</v>
      </c>
      <c r="D12" s="40">
        <v>0</v>
      </c>
      <c r="E12" s="40">
        <v>0</v>
      </c>
      <c r="F12" s="40">
        <v>0</v>
      </c>
      <c r="G12" s="40">
        <v>7</v>
      </c>
      <c r="H12" s="40">
        <v>0</v>
      </c>
      <c r="I12" s="40">
        <v>0</v>
      </c>
      <c r="J12" s="40">
        <v>7</v>
      </c>
      <c r="K12" s="40">
        <v>0</v>
      </c>
      <c r="L12" s="40">
        <v>0</v>
      </c>
      <c r="M12" s="40">
        <v>0</v>
      </c>
      <c r="N12" s="40">
        <v>0</v>
      </c>
      <c r="O12" s="40">
        <v>5</v>
      </c>
      <c r="P12" s="40">
        <v>0</v>
      </c>
      <c r="Q12" s="40">
        <v>6</v>
      </c>
      <c r="R12" s="40">
        <v>9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2">
        <f t="shared" si="0"/>
        <v>34</v>
      </c>
      <c r="AI12" s="127">
        <f>AH12+AH13</f>
        <v>101</v>
      </c>
    </row>
    <row r="13" spans="1:35" ht="15.75" customHeight="1" x14ac:dyDescent="0.35">
      <c r="A13" s="124"/>
      <c r="B13" s="126"/>
      <c r="C13" s="16" t="s">
        <v>56</v>
      </c>
      <c r="D13" s="40">
        <v>0</v>
      </c>
      <c r="E13" s="40">
        <v>3</v>
      </c>
      <c r="F13" s="40">
        <v>0</v>
      </c>
      <c r="G13" s="40">
        <v>6</v>
      </c>
      <c r="H13" s="40">
        <v>1</v>
      </c>
      <c r="I13" s="40">
        <v>4</v>
      </c>
      <c r="J13" s="40">
        <v>7</v>
      </c>
      <c r="K13" s="40">
        <v>0</v>
      </c>
      <c r="L13" s="40">
        <v>6</v>
      </c>
      <c r="M13" s="40">
        <v>0</v>
      </c>
      <c r="N13" s="40">
        <v>0</v>
      </c>
      <c r="O13" s="40">
        <v>5</v>
      </c>
      <c r="P13" s="40">
        <v>0</v>
      </c>
      <c r="Q13" s="40">
        <v>8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7</v>
      </c>
      <c r="X13" s="40">
        <v>5</v>
      </c>
      <c r="Y13" s="40">
        <v>0</v>
      </c>
      <c r="Z13" s="40">
        <v>0</v>
      </c>
      <c r="AA13" s="40">
        <v>3</v>
      </c>
      <c r="AB13" s="40">
        <v>0</v>
      </c>
      <c r="AC13" s="40">
        <v>0</v>
      </c>
      <c r="AD13" s="40">
        <v>0</v>
      </c>
      <c r="AE13" s="40">
        <v>1</v>
      </c>
      <c r="AF13" s="40">
        <v>5</v>
      </c>
      <c r="AG13" s="40">
        <v>6</v>
      </c>
      <c r="AH13" s="42">
        <f t="shared" si="0"/>
        <v>67</v>
      </c>
      <c r="AI13" s="128"/>
    </row>
    <row r="14" spans="1:35" ht="15.75" customHeight="1" x14ac:dyDescent="0.35">
      <c r="A14" s="123"/>
      <c r="B14" s="125" t="s">
        <v>76</v>
      </c>
      <c r="C14" s="16" t="s">
        <v>58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8</v>
      </c>
      <c r="M14" s="40">
        <v>0</v>
      </c>
      <c r="N14" s="40">
        <v>6</v>
      </c>
      <c r="O14" s="40">
        <v>1</v>
      </c>
      <c r="P14" s="40">
        <v>0</v>
      </c>
      <c r="Q14" s="40">
        <v>0</v>
      </c>
      <c r="R14" s="40">
        <v>3</v>
      </c>
      <c r="S14" s="40">
        <v>0</v>
      </c>
      <c r="T14" s="40">
        <v>0</v>
      </c>
      <c r="U14" s="40">
        <v>9</v>
      </c>
      <c r="V14" s="40">
        <v>0</v>
      </c>
      <c r="W14" s="40">
        <v>0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2">
        <f t="shared" si="0"/>
        <v>27</v>
      </c>
      <c r="AI14" s="127">
        <f>AH14+AH15</f>
        <v>74</v>
      </c>
    </row>
    <row r="15" spans="1:35" ht="15.75" customHeight="1" x14ac:dyDescent="0.35">
      <c r="A15" s="124"/>
      <c r="B15" s="129"/>
      <c r="C15" s="16" t="s">
        <v>59</v>
      </c>
      <c r="D15" s="40">
        <v>8</v>
      </c>
      <c r="E15" s="40">
        <v>0</v>
      </c>
      <c r="F15" s="40">
        <v>0</v>
      </c>
      <c r="G15" s="40">
        <v>6</v>
      </c>
      <c r="H15" s="40">
        <v>7</v>
      </c>
      <c r="I15" s="40">
        <v>0</v>
      </c>
      <c r="J15" s="40">
        <v>0</v>
      </c>
      <c r="K15" s="40">
        <v>0</v>
      </c>
      <c r="L15" s="40">
        <v>8</v>
      </c>
      <c r="M15" s="40">
        <v>6</v>
      </c>
      <c r="N15" s="40">
        <v>0</v>
      </c>
      <c r="O15" s="40">
        <v>2</v>
      </c>
      <c r="P15" s="40">
        <v>0</v>
      </c>
      <c r="Q15" s="40">
        <v>0</v>
      </c>
      <c r="R15" s="40">
        <v>0</v>
      </c>
      <c r="S15" s="40">
        <v>1</v>
      </c>
      <c r="T15" s="40">
        <v>0</v>
      </c>
      <c r="U15" s="40">
        <v>0</v>
      </c>
      <c r="V15" s="40">
        <v>0</v>
      </c>
      <c r="W15" s="40">
        <v>9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2">
        <f t="shared" si="0"/>
        <v>47</v>
      </c>
      <c r="AI15" s="128"/>
    </row>
    <row r="16" spans="1:35" ht="15.75" customHeight="1" x14ac:dyDescent="0.35">
      <c r="A16" s="123"/>
      <c r="B16" s="125" t="s">
        <v>77</v>
      </c>
      <c r="C16" s="16" t="s">
        <v>35</v>
      </c>
      <c r="D16" s="40">
        <v>0</v>
      </c>
      <c r="E16" s="40">
        <v>0</v>
      </c>
      <c r="F16" s="40">
        <v>8</v>
      </c>
      <c r="G16" s="40">
        <v>9</v>
      </c>
      <c r="H16" s="40">
        <v>0</v>
      </c>
      <c r="I16" s="40">
        <v>0</v>
      </c>
      <c r="J16" s="40">
        <v>0</v>
      </c>
      <c r="K16" s="40">
        <v>0</v>
      </c>
      <c r="L16" s="40">
        <v>9</v>
      </c>
      <c r="M16" s="40">
        <v>0</v>
      </c>
      <c r="N16" s="40">
        <v>7</v>
      </c>
      <c r="O16" s="40">
        <v>0</v>
      </c>
      <c r="P16" s="40">
        <v>9</v>
      </c>
      <c r="Q16" s="40">
        <v>0</v>
      </c>
      <c r="R16" s="40">
        <v>9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2">
        <f t="shared" si="0"/>
        <v>51</v>
      </c>
      <c r="AI16" s="127">
        <f>AH16+AH17</f>
        <v>225</v>
      </c>
    </row>
    <row r="17" spans="1:35" ht="15.75" customHeight="1" x14ac:dyDescent="0.35">
      <c r="A17" s="124"/>
      <c r="B17" s="126"/>
      <c r="C17" s="16" t="s">
        <v>52</v>
      </c>
      <c r="D17" s="40">
        <v>8</v>
      </c>
      <c r="E17" s="40">
        <v>8</v>
      </c>
      <c r="F17" s="40">
        <v>7</v>
      </c>
      <c r="G17" s="40">
        <v>0</v>
      </c>
      <c r="H17" s="40">
        <v>7</v>
      </c>
      <c r="I17" s="40">
        <v>8</v>
      </c>
      <c r="J17" s="40">
        <v>6</v>
      </c>
      <c r="K17" s="40">
        <v>8</v>
      </c>
      <c r="L17" s="40">
        <v>6</v>
      </c>
      <c r="M17" s="40">
        <v>7</v>
      </c>
      <c r="N17" s="40">
        <v>7</v>
      </c>
      <c r="O17" s="40">
        <v>8</v>
      </c>
      <c r="P17" s="40">
        <v>6</v>
      </c>
      <c r="Q17" s="40">
        <v>7</v>
      </c>
      <c r="R17" s="40">
        <v>7</v>
      </c>
      <c r="S17" s="40">
        <v>0</v>
      </c>
      <c r="T17" s="40">
        <v>9</v>
      </c>
      <c r="U17" s="40">
        <v>7</v>
      </c>
      <c r="V17" s="40">
        <v>7</v>
      </c>
      <c r="W17" s="40">
        <v>7</v>
      </c>
      <c r="X17" s="40">
        <v>7</v>
      </c>
      <c r="Y17" s="40">
        <v>0</v>
      </c>
      <c r="Z17" s="40">
        <v>7</v>
      </c>
      <c r="AA17" s="40">
        <v>0</v>
      </c>
      <c r="AB17" s="40">
        <v>7</v>
      </c>
      <c r="AC17" s="40">
        <v>8</v>
      </c>
      <c r="AD17" s="40">
        <v>0</v>
      </c>
      <c r="AE17" s="40">
        <v>7</v>
      </c>
      <c r="AF17" s="40">
        <v>0</v>
      </c>
      <c r="AG17" s="40">
        <v>8</v>
      </c>
      <c r="AH17" s="42">
        <f t="shared" si="0"/>
        <v>174</v>
      </c>
      <c r="AI17" s="128"/>
    </row>
    <row r="18" spans="1:35" ht="15.75" customHeight="1" x14ac:dyDescent="0.35">
      <c r="A18" s="123"/>
      <c r="B18" s="125" t="s">
        <v>29</v>
      </c>
      <c r="C18" s="16" t="s">
        <v>6</v>
      </c>
      <c r="D18" s="40">
        <v>8</v>
      </c>
      <c r="E18" s="40">
        <v>0</v>
      </c>
      <c r="F18" s="40">
        <v>0</v>
      </c>
      <c r="G18" s="40">
        <v>9</v>
      </c>
      <c r="H18" s="40">
        <v>9</v>
      </c>
      <c r="I18" s="40">
        <v>0</v>
      </c>
      <c r="J18" s="40">
        <v>9</v>
      </c>
      <c r="K18" s="119">
        <v>10</v>
      </c>
      <c r="L18" s="40">
        <v>9</v>
      </c>
      <c r="M18" s="40">
        <v>0</v>
      </c>
      <c r="N18" s="119">
        <v>10</v>
      </c>
      <c r="O18" s="40">
        <v>8</v>
      </c>
      <c r="P18" s="40">
        <v>8</v>
      </c>
      <c r="Q18" s="40">
        <v>0</v>
      </c>
      <c r="R18" s="40">
        <v>0</v>
      </c>
      <c r="S18" s="40">
        <v>8</v>
      </c>
      <c r="T18" s="40">
        <v>0</v>
      </c>
      <c r="U18" s="40">
        <v>9</v>
      </c>
      <c r="V18" s="40">
        <v>0</v>
      </c>
      <c r="W18" s="40">
        <v>0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2">
        <f t="shared" si="0"/>
        <v>97</v>
      </c>
      <c r="AI18" s="127">
        <f>AH18+AH19</f>
        <v>328</v>
      </c>
    </row>
    <row r="19" spans="1:35" ht="15.75" customHeight="1" x14ac:dyDescent="0.35">
      <c r="A19" s="124"/>
      <c r="B19" s="129"/>
      <c r="C19" s="16" t="s">
        <v>8</v>
      </c>
      <c r="D19" s="40">
        <v>8</v>
      </c>
      <c r="E19" s="40">
        <v>7</v>
      </c>
      <c r="F19" s="40">
        <v>0</v>
      </c>
      <c r="G19" s="40">
        <v>8</v>
      </c>
      <c r="H19" s="40">
        <v>8</v>
      </c>
      <c r="I19" s="40">
        <v>8</v>
      </c>
      <c r="J19" s="40">
        <v>8</v>
      </c>
      <c r="K19" s="40">
        <v>8</v>
      </c>
      <c r="L19" s="40">
        <v>8</v>
      </c>
      <c r="M19" s="40">
        <v>9</v>
      </c>
      <c r="N19" s="40">
        <v>9</v>
      </c>
      <c r="O19" s="40">
        <v>8</v>
      </c>
      <c r="P19" s="40">
        <v>8</v>
      </c>
      <c r="Q19" s="40">
        <v>9</v>
      </c>
      <c r="R19" s="40">
        <v>9</v>
      </c>
      <c r="S19" s="40">
        <v>9</v>
      </c>
      <c r="T19" s="40">
        <v>8</v>
      </c>
      <c r="U19" s="40">
        <v>9</v>
      </c>
      <c r="V19" s="40">
        <v>9</v>
      </c>
      <c r="W19" s="40">
        <v>8</v>
      </c>
      <c r="X19" s="40">
        <v>8</v>
      </c>
      <c r="Y19" s="40">
        <v>8</v>
      </c>
      <c r="Z19" s="40">
        <v>8</v>
      </c>
      <c r="AA19" s="40">
        <v>8</v>
      </c>
      <c r="AB19" s="40">
        <v>8</v>
      </c>
      <c r="AC19" s="40">
        <v>8</v>
      </c>
      <c r="AD19" s="40">
        <v>9</v>
      </c>
      <c r="AE19" s="40">
        <v>8</v>
      </c>
      <c r="AF19" s="40">
        <v>8</v>
      </c>
      <c r="AG19" s="40">
        <v>0</v>
      </c>
      <c r="AH19" s="42">
        <f t="shared" si="0"/>
        <v>231</v>
      </c>
      <c r="AI19" s="128"/>
    </row>
    <row r="20" spans="1:35" ht="15.75" customHeight="1" x14ac:dyDescent="0.35">
      <c r="A20" s="123"/>
      <c r="B20" s="125" t="s">
        <v>78</v>
      </c>
      <c r="C20" s="16" t="s">
        <v>34</v>
      </c>
      <c r="D20" s="40">
        <v>5</v>
      </c>
      <c r="E20" s="40">
        <v>8</v>
      </c>
      <c r="F20" s="119">
        <v>10</v>
      </c>
      <c r="G20" s="40">
        <v>9</v>
      </c>
      <c r="H20" s="40">
        <v>9</v>
      </c>
      <c r="I20" s="40">
        <v>0</v>
      </c>
      <c r="J20" s="40">
        <v>0</v>
      </c>
      <c r="K20" s="40">
        <v>7</v>
      </c>
      <c r="L20" s="40">
        <v>9</v>
      </c>
      <c r="M20" s="119">
        <v>10</v>
      </c>
      <c r="N20" s="40">
        <v>0</v>
      </c>
      <c r="O20" s="40">
        <v>0</v>
      </c>
      <c r="P20" s="40">
        <v>0</v>
      </c>
      <c r="Q20" s="40">
        <v>0</v>
      </c>
      <c r="R20" s="119">
        <v>10</v>
      </c>
      <c r="S20" s="119">
        <v>10</v>
      </c>
      <c r="T20" s="40">
        <v>8</v>
      </c>
      <c r="U20" s="40">
        <v>8</v>
      </c>
      <c r="V20" s="40">
        <v>9</v>
      </c>
      <c r="W20" s="40">
        <v>7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2">
        <f t="shared" si="0"/>
        <v>119</v>
      </c>
      <c r="AI20" s="127">
        <f>AH20+AH21</f>
        <v>328</v>
      </c>
    </row>
    <row r="21" spans="1:35" ht="15.75" customHeight="1" x14ac:dyDescent="0.35">
      <c r="A21" s="124"/>
      <c r="B21" s="129"/>
      <c r="C21" s="16" t="s">
        <v>33</v>
      </c>
      <c r="D21" s="40">
        <v>7</v>
      </c>
      <c r="E21" s="40">
        <v>9</v>
      </c>
      <c r="F21" s="40">
        <v>7</v>
      </c>
      <c r="G21" s="40">
        <v>0</v>
      </c>
      <c r="H21" s="40">
        <v>7</v>
      </c>
      <c r="I21" s="40">
        <v>7</v>
      </c>
      <c r="J21" s="40">
        <v>8</v>
      </c>
      <c r="K21" s="40">
        <v>7</v>
      </c>
      <c r="L21" s="40">
        <v>8</v>
      </c>
      <c r="M21" s="40">
        <v>8</v>
      </c>
      <c r="N21" s="40">
        <v>8</v>
      </c>
      <c r="O21" s="40">
        <v>7</v>
      </c>
      <c r="P21" s="40">
        <v>7</v>
      </c>
      <c r="Q21" s="40">
        <v>7</v>
      </c>
      <c r="R21" s="40">
        <v>7</v>
      </c>
      <c r="S21" s="40">
        <v>7</v>
      </c>
      <c r="T21" s="40">
        <v>6</v>
      </c>
      <c r="U21" s="40">
        <v>7</v>
      </c>
      <c r="V21" s="40">
        <v>8</v>
      </c>
      <c r="W21" s="40">
        <v>7</v>
      </c>
      <c r="X21" s="40">
        <v>7</v>
      </c>
      <c r="Y21" s="40">
        <v>7</v>
      </c>
      <c r="Z21" s="40">
        <v>8</v>
      </c>
      <c r="AA21" s="40">
        <v>8</v>
      </c>
      <c r="AB21" s="40">
        <v>8</v>
      </c>
      <c r="AC21" s="40">
        <v>9</v>
      </c>
      <c r="AD21" s="40">
        <v>8</v>
      </c>
      <c r="AE21" s="40">
        <v>0</v>
      </c>
      <c r="AF21" s="40">
        <v>8</v>
      </c>
      <c r="AG21" s="40">
        <v>7</v>
      </c>
      <c r="AH21" s="42">
        <f t="shared" si="0"/>
        <v>209</v>
      </c>
      <c r="AI21" s="128"/>
    </row>
    <row r="22" spans="1:35" ht="15.75" customHeight="1" x14ac:dyDescent="0.35">
      <c r="A22" s="123"/>
      <c r="B22" s="125" t="s">
        <v>79</v>
      </c>
      <c r="C22" s="16" t="s">
        <v>67</v>
      </c>
      <c r="D22" s="40">
        <v>0</v>
      </c>
      <c r="E22" s="40">
        <v>0</v>
      </c>
      <c r="F22" s="40">
        <v>5</v>
      </c>
      <c r="G22" s="40">
        <v>0</v>
      </c>
      <c r="H22" s="40">
        <v>6</v>
      </c>
      <c r="I22" s="40">
        <v>0</v>
      </c>
      <c r="J22" s="40">
        <v>0</v>
      </c>
      <c r="K22" s="40">
        <v>0</v>
      </c>
      <c r="L22" s="40">
        <v>0</v>
      </c>
      <c r="M22" s="40">
        <v>7</v>
      </c>
      <c r="N22" s="40">
        <v>0</v>
      </c>
      <c r="O22" s="40">
        <v>0</v>
      </c>
      <c r="P22" s="40">
        <v>3</v>
      </c>
      <c r="Q22" s="40">
        <v>1</v>
      </c>
      <c r="R22" s="40">
        <v>3</v>
      </c>
      <c r="S22" s="40">
        <v>0</v>
      </c>
      <c r="T22" s="40">
        <v>0</v>
      </c>
      <c r="U22" s="40">
        <v>0</v>
      </c>
      <c r="V22" s="40">
        <v>0</v>
      </c>
      <c r="W22" s="40">
        <v>6</v>
      </c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2">
        <f t="shared" si="0"/>
        <v>31</v>
      </c>
      <c r="AI22" s="127">
        <f>AH22+AH23</f>
        <v>119</v>
      </c>
    </row>
    <row r="23" spans="1:35" ht="15.75" customHeight="1" x14ac:dyDescent="0.35">
      <c r="A23" s="124"/>
      <c r="B23" s="129"/>
      <c r="C23" s="16" t="s">
        <v>68</v>
      </c>
      <c r="D23" s="40">
        <v>2</v>
      </c>
      <c r="E23" s="40">
        <v>8</v>
      </c>
      <c r="F23" s="40">
        <v>8</v>
      </c>
      <c r="G23" s="40">
        <v>0</v>
      </c>
      <c r="H23" s="40">
        <v>7</v>
      </c>
      <c r="I23" s="40">
        <v>0</v>
      </c>
      <c r="J23" s="40">
        <v>3</v>
      </c>
      <c r="K23" s="40">
        <v>7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5</v>
      </c>
      <c r="S23" s="40">
        <v>5</v>
      </c>
      <c r="T23" s="40">
        <v>0</v>
      </c>
      <c r="U23" s="40">
        <v>3</v>
      </c>
      <c r="V23" s="40">
        <v>5</v>
      </c>
      <c r="W23" s="40">
        <v>0</v>
      </c>
      <c r="X23" s="40">
        <v>6</v>
      </c>
      <c r="Y23" s="40">
        <v>0</v>
      </c>
      <c r="Z23" s="40">
        <v>0</v>
      </c>
      <c r="AA23" s="40">
        <v>6</v>
      </c>
      <c r="AB23" s="40">
        <v>6</v>
      </c>
      <c r="AC23" s="40">
        <v>6</v>
      </c>
      <c r="AD23" s="40">
        <v>0</v>
      </c>
      <c r="AE23" s="40">
        <v>5</v>
      </c>
      <c r="AF23" s="40">
        <v>0</v>
      </c>
      <c r="AG23" s="40">
        <v>6</v>
      </c>
      <c r="AH23" s="42">
        <f t="shared" si="0"/>
        <v>88</v>
      </c>
      <c r="AI23" s="128"/>
    </row>
    <row r="24" spans="1:35" ht="15.75" customHeight="1" x14ac:dyDescent="0.35">
      <c r="A24" s="123"/>
      <c r="B24" s="125" t="s">
        <v>80</v>
      </c>
      <c r="C24" s="16" t="s">
        <v>46</v>
      </c>
      <c r="D24" s="40">
        <v>9</v>
      </c>
      <c r="E24" s="40">
        <v>0</v>
      </c>
      <c r="F24" s="40">
        <v>8</v>
      </c>
      <c r="G24" s="40">
        <v>0</v>
      </c>
      <c r="H24" s="40">
        <v>9</v>
      </c>
      <c r="I24" s="40">
        <v>0</v>
      </c>
      <c r="J24" s="40">
        <v>8</v>
      </c>
      <c r="K24" s="40">
        <v>9</v>
      </c>
      <c r="L24" s="40">
        <v>0</v>
      </c>
      <c r="M24" s="40">
        <v>0</v>
      </c>
      <c r="N24" s="40">
        <v>0</v>
      </c>
      <c r="O24" s="40">
        <v>0</v>
      </c>
      <c r="P24" s="40">
        <v>9</v>
      </c>
      <c r="Q24" s="40">
        <v>0</v>
      </c>
      <c r="R24" s="40">
        <v>10</v>
      </c>
      <c r="S24" s="40">
        <v>8</v>
      </c>
      <c r="T24" s="40">
        <v>0</v>
      </c>
      <c r="U24" s="40">
        <v>0</v>
      </c>
      <c r="V24" s="40">
        <v>8</v>
      </c>
      <c r="W24" s="40">
        <v>0</v>
      </c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2">
        <f t="shared" si="0"/>
        <v>78</v>
      </c>
      <c r="AI24" s="127">
        <f>AH24+AH25</f>
        <v>274</v>
      </c>
    </row>
    <row r="25" spans="1:35" ht="15.75" customHeight="1" x14ac:dyDescent="0.35">
      <c r="A25" s="124"/>
      <c r="B25" s="126"/>
      <c r="C25" s="16" t="s">
        <v>24</v>
      </c>
      <c r="D25" s="40">
        <v>7</v>
      </c>
      <c r="E25" s="40">
        <v>6</v>
      </c>
      <c r="F25" s="40">
        <v>6</v>
      </c>
      <c r="G25" s="40">
        <v>8</v>
      </c>
      <c r="H25" s="40">
        <v>7</v>
      </c>
      <c r="I25" s="40">
        <v>7</v>
      </c>
      <c r="J25" s="40">
        <v>7</v>
      </c>
      <c r="K25" s="40">
        <v>8</v>
      </c>
      <c r="L25" s="40">
        <v>8</v>
      </c>
      <c r="M25" s="40">
        <v>8</v>
      </c>
      <c r="N25" s="40">
        <v>7</v>
      </c>
      <c r="O25" s="40">
        <v>7</v>
      </c>
      <c r="P25" s="40">
        <v>0</v>
      </c>
      <c r="Q25" s="40">
        <v>5</v>
      </c>
      <c r="R25" s="40">
        <v>8</v>
      </c>
      <c r="S25" s="40">
        <v>8</v>
      </c>
      <c r="T25" s="40">
        <v>9</v>
      </c>
      <c r="U25" s="40">
        <v>0</v>
      </c>
      <c r="V25" s="40">
        <v>6</v>
      </c>
      <c r="W25" s="40">
        <v>8</v>
      </c>
      <c r="X25" s="40">
        <v>7</v>
      </c>
      <c r="Y25" s="40">
        <v>7</v>
      </c>
      <c r="Z25" s="40">
        <v>0</v>
      </c>
      <c r="AA25" s="40">
        <v>8</v>
      </c>
      <c r="AB25" s="40">
        <v>7</v>
      </c>
      <c r="AC25" s="40">
        <v>8</v>
      </c>
      <c r="AD25" s="40">
        <v>7</v>
      </c>
      <c r="AE25" s="40">
        <v>7</v>
      </c>
      <c r="AF25" s="40">
        <v>8</v>
      </c>
      <c r="AG25" s="40">
        <v>7</v>
      </c>
      <c r="AH25" s="42">
        <f t="shared" si="0"/>
        <v>196</v>
      </c>
      <c r="AI25" s="128"/>
    </row>
    <row r="26" spans="1:35" ht="15.75" customHeight="1" x14ac:dyDescent="0.35">
      <c r="A26" s="123"/>
      <c r="B26" s="125" t="s">
        <v>81</v>
      </c>
      <c r="C26" s="16" t="s">
        <v>64</v>
      </c>
      <c r="D26" s="40">
        <v>4</v>
      </c>
      <c r="E26" s="40">
        <v>7</v>
      </c>
      <c r="F26" s="40">
        <v>9</v>
      </c>
      <c r="G26" s="40">
        <v>0</v>
      </c>
      <c r="H26" s="40">
        <v>0</v>
      </c>
      <c r="I26" s="40">
        <v>0</v>
      </c>
      <c r="J26" s="40">
        <v>8</v>
      </c>
      <c r="K26" s="40">
        <v>8</v>
      </c>
      <c r="L26" s="40">
        <v>0</v>
      </c>
      <c r="M26" s="40">
        <v>0</v>
      </c>
      <c r="N26" s="40">
        <v>8</v>
      </c>
      <c r="O26" s="40">
        <v>0</v>
      </c>
      <c r="P26" s="40">
        <v>0</v>
      </c>
      <c r="Q26" s="119">
        <v>10</v>
      </c>
      <c r="R26" s="40">
        <v>0</v>
      </c>
      <c r="S26" s="40">
        <v>9</v>
      </c>
      <c r="T26" s="40">
        <v>0</v>
      </c>
      <c r="U26" s="40">
        <v>7</v>
      </c>
      <c r="V26" s="40">
        <v>0</v>
      </c>
      <c r="W26" s="40">
        <v>0</v>
      </c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>
        <f t="shared" si="0"/>
        <v>70</v>
      </c>
      <c r="AI26" s="127">
        <f>AH26+AH27</f>
        <v>241</v>
      </c>
    </row>
    <row r="27" spans="1:35" ht="15.75" customHeight="1" x14ac:dyDescent="0.35">
      <c r="A27" s="124"/>
      <c r="B27" s="126"/>
      <c r="C27" s="16" t="s">
        <v>63</v>
      </c>
      <c r="D27" s="40">
        <v>9</v>
      </c>
      <c r="E27" s="40">
        <v>8</v>
      </c>
      <c r="F27" s="40">
        <v>0</v>
      </c>
      <c r="G27" s="40">
        <v>7</v>
      </c>
      <c r="H27" s="40">
        <v>6</v>
      </c>
      <c r="I27" s="40">
        <v>8</v>
      </c>
      <c r="J27" s="40">
        <v>0</v>
      </c>
      <c r="K27" s="40">
        <v>0</v>
      </c>
      <c r="L27" s="40">
        <v>0</v>
      </c>
      <c r="M27" s="40">
        <v>8</v>
      </c>
      <c r="N27" s="40">
        <v>0</v>
      </c>
      <c r="O27" s="40">
        <v>8</v>
      </c>
      <c r="P27" s="40">
        <v>8</v>
      </c>
      <c r="Q27" s="40">
        <v>0</v>
      </c>
      <c r="R27" s="40">
        <v>9</v>
      </c>
      <c r="S27" s="40">
        <v>8</v>
      </c>
      <c r="T27" s="40">
        <v>9</v>
      </c>
      <c r="U27" s="40">
        <v>0</v>
      </c>
      <c r="V27" s="40">
        <v>9</v>
      </c>
      <c r="W27" s="40">
        <v>8</v>
      </c>
      <c r="X27" s="40">
        <v>8</v>
      </c>
      <c r="Y27" s="40">
        <v>9</v>
      </c>
      <c r="Z27" s="40">
        <v>8</v>
      </c>
      <c r="AA27" s="40">
        <v>8</v>
      </c>
      <c r="AB27" s="40">
        <v>7</v>
      </c>
      <c r="AC27" s="40">
        <v>9</v>
      </c>
      <c r="AD27" s="40">
        <v>0</v>
      </c>
      <c r="AE27" s="40">
        <v>8</v>
      </c>
      <c r="AF27" s="40">
        <v>0</v>
      </c>
      <c r="AG27" s="40">
        <v>9</v>
      </c>
      <c r="AH27" s="42">
        <f t="shared" si="0"/>
        <v>171</v>
      </c>
      <c r="AI27" s="128"/>
    </row>
    <row r="28" spans="1:35" ht="15.75" customHeight="1" x14ac:dyDescent="0.35">
      <c r="A28" s="123"/>
      <c r="B28" s="125" t="s">
        <v>82</v>
      </c>
      <c r="C28" s="16" t="s">
        <v>31</v>
      </c>
      <c r="D28" s="40">
        <v>0</v>
      </c>
      <c r="E28" s="40">
        <v>0</v>
      </c>
      <c r="F28" s="40">
        <v>5</v>
      </c>
      <c r="G28" s="40">
        <v>6</v>
      </c>
      <c r="H28" s="40">
        <v>3</v>
      </c>
      <c r="I28" s="40">
        <v>10</v>
      </c>
      <c r="J28" s="40">
        <v>9</v>
      </c>
      <c r="K28" s="40">
        <v>9</v>
      </c>
      <c r="L28" s="40">
        <v>0</v>
      </c>
      <c r="M28" s="40">
        <v>8</v>
      </c>
      <c r="N28" s="40">
        <v>5</v>
      </c>
      <c r="O28" s="40">
        <v>7</v>
      </c>
      <c r="P28" s="40">
        <v>0</v>
      </c>
      <c r="Q28" s="40">
        <v>7</v>
      </c>
      <c r="R28" s="40">
        <v>0</v>
      </c>
      <c r="S28" s="40">
        <v>8</v>
      </c>
      <c r="T28" s="40">
        <v>3</v>
      </c>
      <c r="U28" s="40">
        <v>8</v>
      </c>
      <c r="V28" s="40">
        <v>0</v>
      </c>
      <c r="W28" s="40">
        <v>7</v>
      </c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>
        <f t="shared" si="0"/>
        <v>95</v>
      </c>
      <c r="AI28" s="127">
        <f>AH28+AH29</f>
        <v>232</v>
      </c>
    </row>
    <row r="29" spans="1:35" ht="15.75" customHeight="1" x14ac:dyDescent="0.35">
      <c r="A29" s="124"/>
      <c r="B29" s="126"/>
      <c r="C29" s="16" t="s">
        <v>25</v>
      </c>
      <c r="D29" s="40">
        <v>6</v>
      </c>
      <c r="E29" s="40">
        <v>8</v>
      </c>
      <c r="F29" s="40">
        <v>8</v>
      </c>
      <c r="G29" s="40">
        <v>7</v>
      </c>
      <c r="H29" s="40">
        <v>7</v>
      </c>
      <c r="I29" s="40">
        <v>0</v>
      </c>
      <c r="J29" s="40">
        <v>0</v>
      </c>
      <c r="K29" s="40">
        <v>0</v>
      </c>
      <c r="L29" s="40">
        <v>7</v>
      </c>
      <c r="M29" s="40">
        <v>0</v>
      </c>
      <c r="N29" s="40">
        <v>0</v>
      </c>
      <c r="O29" s="40">
        <v>0</v>
      </c>
      <c r="P29" s="40">
        <v>7</v>
      </c>
      <c r="Q29" s="40">
        <v>0</v>
      </c>
      <c r="R29" s="40">
        <v>7</v>
      </c>
      <c r="S29" s="40">
        <v>0</v>
      </c>
      <c r="T29" s="40">
        <v>6</v>
      </c>
      <c r="U29" s="40">
        <v>6</v>
      </c>
      <c r="V29" s="40">
        <v>8</v>
      </c>
      <c r="W29" s="40">
        <v>8</v>
      </c>
      <c r="X29" s="40">
        <v>7</v>
      </c>
      <c r="Y29" s="40">
        <v>0</v>
      </c>
      <c r="Z29" s="40">
        <v>0</v>
      </c>
      <c r="AA29" s="40">
        <v>0</v>
      </c>
      <c r="AB29" s="40">
        <v>7</v>
      </c>
      <c r="AC29" s="40">
        <v>7</v>
      </c>
      <c r="AD29" s="40">
        <v>8</v>
      </c>
      <c r="AE29" s="40">
        <v>7</v>
      </c>
      <c r="AF29" s="40">
        <v>7</v>
      </c>
      <c r="AG29" s="40">
        <v>9</v>
      </c>
      <c r="AH29" s="42">
        <f t="shared" si="0"/>
        <v>137</v>
      </c>
      <c r="AI29" s="128"/>
    </row>
    <row r="30" spans="1:35" ht="15.75" customHeight="1" x14ac:dyDescent="0.35">
      <c r="A30" s="123"/>
      <c r="B30" s="125" t="s">
        <v>83</v>
      </c>
      <c r="C30" s="16" t="s">
        <v>15</v>
      </c>
      <c r="D30" s="40">
        <v>0</v>
      </c>
      <c r="E30" s="40">
        <v>0</v>
      </c>
      <c r="F30" s="40">
        <v>7</v>
      </c>
      <c r="G30" s="40">
        <v>0</v>
      </c>
      <c r="H30" s="40">
        <v>0</v>
      </c>
      <c r="I30" s="40">
        <v>0</v>
      </c>
      <c r="J30" s="40">
        <v>9</v>
      </c>
      <c r="K30" s="40">
        <v>0</v>
      </c>
      <c r="L30" s="40">
        <v>0</v>
      </c>
      <c r="M30" s="40">
        <v>8</v>
      </c>
      <c r="N30" s="40">
        <v>8</v>
      </c>
      <c r="O30" s="40">
        <v>0</v>
      </c>
      <c r="P30" s="40">
        <v>9</v>
      </c>
      <c r="Q30" s="40">
        <v>0</v>
      </c>
      <c r="R30" s="40">
        <v>0</v>
      </c>
      <c r="S30" s="40">
        <v>0</v>
      </c>
      <c r="T30" s="40">
        <v>0</v>
      </c>
      <c r="U30" s="40">
        <v>9</v>
      </c>
      <c r="V30" s="40">
        <v>9</v>
      </c>
      <c r="W30" s="40"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2">
        <f t="shared" si="0"/>
        <v>59</v>
      </c>
      <c r="AI30" s="127">
        <f>AH30+AH31</f>
        <v>255</v>
      </c>
    </row>
    <row r="31" spans="1:35" ht="15.75" customHeight="1" x14ac:dyDescent="0.35">
      <c r="A31" s="124"/>
      <c r="B31" s="126"/>
      <c r="C31" s="16" t="s">
        <v>70</v>
      </c>
      <c r="D31" s="40">
        <v>9</v>
      </c>
      <c r="E31" s="40">
        <v>8</v>
      </c>
      <c r="F31" s="40">
        <v>7</v>
      </c>
      <c r="G31" s="40">
        <v>7</v>
      </c>
      <c r="H31" s="40">
        <v>0</v>
      </c>
      <c r="I31" s="40">
        <v>7</v>
      </c>
      <c r="J31" s="40">
        <v>9</v>
      </c>
      <c r="K31" s="40">
        <v>6</v>
      </c>
      <c r="L31" s="40">
        <v>9</v>
      </c>
      <c r="M31" s="40">
        <v>8</v>
      </c>
      <c r="N31" s="40">
        <v>8</v>
      </c>
      <c r="O31" s="40">
        <v>0</v>
      </c>
      <c r="P31" s="40">
        <v>0</v>
      </c>
      <c r="Q31" s="40">
        <v>7</v>
      </c>
      <c r="R31" s="40">
        <v>7</v>
      </c>
      <c r="S31" s="40">
        <v>9</v>
      </c>
      <c r="T31" s="40">
        <v>9</v>
      </c>
      <c r="U31" s="40">
        <v>9</v>
      </c>
      <c r="V31" s="40">
        <v>8</v>
      </c>
      <c r="W31" s="40">
        <v>0</v>
      </c>
      <c r="X31" s="40">
        <v>7</v>
      </c>
      <c r="Y31" s="40">
        <v>10</v>
      </c>
      <c r="Z31" s="40">
        <v>8</v>
      </c>
      <c r="AA31" s="40">
        <v>0</v>
      </c>
      <c r="AB31" s="40">
        <v>8</v>
      </c>
      <c r="AC31" s="40">
        <v>9</v>
      </c>
      <c r="AD31" s="40">
        <v>9</v>
      </c>
      <c r="AE31" s="40">
        <v>9</v>
      </c>
      <c r="AF31" s="40">
        <v>0</v>
      </c>
      <c r="AG31" s="40">
        <v>9</v>
      </c>
      <c r="AH31" s="42">
        <f t="shared" si="0"/>
        <v>196</v>
      </c>
      <c r="AI31" s="128"/>
    </row>
  </sheetData>
  <mergeCells count="42">
    <mergeCell ref="A4:A5"/>
    <mergeCell ref="B4:B5"/>
    <mergeCell ref="AI4:AI5"/>
    <mergeCell ref="A6:A7"/>
    <mergeCell ref="B6:B7"/>
    <mergeCell ref="AI6:AI7"/>
    <mergeCell ref="A8:A9"/>
    <mergeCell ref="B8:B9"/>
    <mergeCell ref="AI8:AI9"/>
    <mergeCell ref="A10:A11"/>
    <mergeCell ref="B10:B11"/>
    <mergeCell ref="AI10:AI11"/>
    <mergeCell ref="A12:A13"/>
    <mergeCell ref="B12:B13"/>
    <mergeCell ref="AI12:AI13"/>
    <mergeCell ref="A14:A15"/>
    <mergeCell ref="B14:B15"/>
    <mergeCell ref="AI14:AI15"/>
    <mergeCell ref="A16:A17"/>
    <mergeCell ref="B16:B17"/>
    <mergeCell ref="AI16:AI17"/>
    <mergeCell ref="A18:A19"/>
    <mergeCell ref="B18:B19"/>
    <mergeCell ref="AI18:AI19"/>
    <mergeCell ref="A20:A21"/>
    <mergeCell ref="B20:B21"/>
    <mergeCell ref="AI20:AI21"/>
    <mergeCell ref="A22:A23"/>
    <mergeCell ref="B22:B23"/>
    <mergeCell ref="AI22:AI23"/>
    <mergeCell ref="A24:A25"/>
    <mergeCell ref="B24:B25"/>
    <mergeCell ref="AI24:AI25"/>
    <mergeCell ref="A26:A27"/>
    <mergeCell ref="B26:B27"/>
    <mergeCell ref="AI26:AI27"/>
    <mergeCell ref="A28:A29"/>
    <mergeCell ref="B28:B29"/>
    <mergeCell ref="AI28:AI29"/>
    <mergeCell ref="A30:A31"/>
    <mergeCell ref="B30:B31"/>
    <mergeCell ref="AI30:AI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34"/>
  <sheetViews>
    <sheetView showGridLines="0" workbookViewId="0">
      <selection activeCell="F29" sqref="F29"/>
    </sheetView>
  </sheetViews>
  <sheetFormatPr defaultColWidth="8.90625" defaultRowHeight="15" customHeight="1" x14ac:dyDescent="0.35"/>
  <cols>
    <col min="1" max="1" width="5.6328125" style="1" customWidth="1"/>
    <col min="2" max="2" width="21.6328125" style="1" customWidth="1"/>
    <col min="3" max="3" width="25.6328125" style="1" customWidth="1"/>
    <col min="4" max="4" width="9.36328125" style="1" customWidth="1"/>
    <col min="5" max="5" width="1.36328125" style="1" customWidth="1"/>
    <col min="6" max="6" width="5.6328125" style="1" customWidth="1"/>
    <col min="7" max="7" width="21.6328125" style="1" customWidth="1"/>
    <col min="8" max="8" width="25.6328125" style="1" customWidth="1"/>
    <col min="9" max="9" width="9.36328125" style="1" customWidth="1"/>
    <col min="10" max="10" width="1.36328125" style="1" customWidth="1"/>
    <col min="11" max="11" width="5.6328125" style="1" customWidth="1"/>
    <col min="12" max="12" width="21.6328125" style="1" customWidth="1"/>
    <col min="13" max="13" width="25.6328125" style="1" customWidth="1"/>
    <col min="14" max="14" width="9.36328125" style="1" customWidth="1"/>
    <col min="15" max="15" width="1.36328125" style="1" customWidth="1"/>
    <col min="16" max="16" width="5.6328125" style="1" customWidth="1"/>
    <col min="17" max="17" width="28" style="1" customWidth="1"/>
    <col min="18" max="18" width="25.6328125" style="1" customWidth="1"/>
    <col min="19" max="19" width="9.36328125" style="1" customWidth="1"/>
    <col min="20" max="20" width="1.54296875" style="1" customWidth="1"/>
    <col min="21" max="16384" width="8.90625" style="1"/>
  </cols>
  <sheetData>
    <row r="1" spans="1:19" ht="28.25" customHeight="1" x14ac:dyDescent="0.35">
      <c r="A1" s="181" t="s">
        <v>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12"/>
      <c r="P1" s="112"/>
      <c r="Q1" s="112"/>
      <c r="R1" s="112"/>
      <c r="S1" s="113"/>
    </row>
    <row r="2" spans="1:19" ht="17" customHeight="1" x14ac:dyDescent="0.35">
      <c r="A2" s="115" t="s">
        <v>0</v>
      </c>
      <c r="B2" s="171"/>
      <c r="C2" s="172"/>
      <c r="D2" s="172"/>
      <c r="E2" s="3"/>
      <c r="F2" s="4" t="s">
        <v>0</v>
      </c>
      <c r="G2" s="171"/>
      <c r="H2" s="172"/>
      <c r="I2" s="172"/>
      <c r="J2" s="3"/>
      <c r="K2" s="4" t="s">
        <v>0</v>
      </c>
      <c r="L2" s="171"/>
      <c r="M2" s="172"/>
      <c r="N2" s="172"/>
      <c r="O2" s="5"/>
      <c r="P2" s="99"/>
      <c r="Q2" s="134"/>
      <c r="R2" s="134"/>
      <c r="S2" s="134"/>
    </row>
    <row r="3" spans="1:19" ht="17" customHeight="1" x14ac:dyDescent="0.35">
      <c r="A3" s="173" t="s">
        <v>38</v>
      </c>
      <c r="B3" s="174"/>
      <c r="C3" s="175" t="s">
        <v>1</v>
      </c>
      <c r="D3" s="176"/>
      <c r="E3" s="6"/>
      <c r="F3" s="177" t="s">
        <v>39</v>
      </c>
      <c r="G3" s="178"/>
      <c r="H3" s="179" t="s">
        <v>1</v>
      </c>
      <c r="I3" s="180"/>
      <c r="J3" s="6"/>
      <c r="K3" s="177" t="s">
        <v>40</v>
      </c>
      <c r="L3" s="178"/>
      <c r="M3" s="189" t="s">
        <v>1</v>
      </c>
      <c r="N3" s="190"/>
      <c r="O3" s="90"/>
      <c r="P3" s="131"/>
      <c r="Q3" s="132"/>
      <c r="R3" s="133"/>
      <c r="S3" s="134"/>
    </row>
    <row r="4" spans="1:19" ht="14.4" customHeight="1" x14ac:dyDescent="0.35">
      <c r="A4" s="183" t="s">
        <v>2</v>
      </c>
      <c r="B4" s="184"/>
      <c r="C4" s="184"/>
      <c r="D4" s="185"/>
      <c r="E4" s="7"/>
      <c r="F4" s="183" t="s">
        <v>2</v>
      </c>
      <c r="G4" s="184"/>
      <c r="H4" s="184"/>
      <c r="I4" s="185"/>
      <c r="J4" s="7"/>
      <c r="K4" s="183" t="s">
        <v>2</v>
      </c>
      <c r="L4" s="184"/>
      <c r="M4" s="184"/>
      <c r="N4" s="185"/>
      <c r="O4" s="91"/>
      <c r="P4" s="135"/>
      <c r="Q4" s="136"/>
      <c r="R4" s="136"/>
      <c r="S4" s="136"/>
    </row>
    <row r="5" spans="1:19" ht="15.65" customHeight="1" x14ac:dyDescent="0.35">
      <c r="A5" s="186" t="s">
        <v>3</v>
      </c>
      <c r="B5" s="187"/>
      <c r="C5" s="187"/>
      <c r="D5" s="73" t="s">
        <v>4</v>
      </c>
      <c r="E5" s="9"/>
      <c r="F5" s="186" t="s">
        <v>3</v>
      </c>
      <c r="G5" s="187"/>
      <c r="H5" s="187"/>
      <c r="I5" s="73" t="s">
        <v>4</v>
      </c>
      <c r="J5" s="9"/>
      <c r="K5" s="186" t="s">
        <v>3</v>
      </c>
      <c r="L5" s="187"/>
      <c r="M5" s="187"/>
      <c r="N5" s="73" t="s">
        <v>4</v>
      </c>
      <c r="O5" s="92"/>
      <c r="P5" s="137"/>
      <c r="Q5" s="138"/>
      <c r="R5" s="138"/>
      <c r="S5" s="100"/>
    </row>
    <row r="6" spans="1:19" ht="8" customHeight="1" thickBot="1" x14ac:dyDescent="0.4">
      <c r="A6" s="10"/>
      <c r="B6" s="74"/>
      <c r="C6" s="74"/>
      <c r="D6" s="75"/>
      <c r="E6" s="13"/>
      <c r="F6" s="11"/>
      <c r="G6" s="74"/>
      <c r="H6" s="74"/>
      <c r="I6" s="75"/>
      <c r="J6" s="13"/>
      <c r="K6" s="11"/>
      <c r="L6" s="74"/>
      <c r="M6" s="74"/>
      <c r="N6" s="75"/>
      <c r="O6" s="13"/>
      <c r="P6" s="101"/>
      <c r="Q6" s="101"/>
      <c r="R6" s="101"/>
      <c r="S6" s="102"/>
    </row>
    <row r="7" spans="1:19" ht="15.75" customHeight="1" thickTop="1" x14ac:dyDescent="0.35">
      <c r="A7" s="163" t="s">
        <v>5</v>
      </c>
      <c r="B7" s="146" t="s">
        <v>44</v>
      </c>
      <c r="C7" s="60" t="s">
        <v>26</v>
      </c>
      <c r="D7" s="66" t="s">
        <v>45</v>
      </c>
      <c r="E7" s="15"/>
      <c r="F7" s="168" t="s">
        <v>5</v>
      </c>
      <c r="G7" s="146" t="s">
        <v>51</v>
      </c>
      <c r="H7" s="60" t="s">
        <v>35</v>
      </c>
      <c r="I7" s="66" t="s">
        <v>43</v>
      </c>
      <c r="J7" s="15"/>
      <c r="K7" s="152" t="s">
        <v>5</v>
      </c>
      <c r="L7" s="146" t="s">
        <v>47</v>
      </c>
      <c r="M7" s="76" t="s">
        <v>46</v>
      </c>
      <c r="N7" s="66" t="s">
        <v>45</v>
      </c>
      <c r="O7" s="93"/>
      <c r="P7" s="139"/>
      <c r="Q7" s="141"/>
      <c r="R7" s="94"/>
      <c r="S7" s="95"/>
    </row>
    <row r="8" spans="1:19" ht="15.75" customHeight="1" thickBot="1" x14ac:dyDescent="0.4">
      <c r="A8" s="164"/>
      <c r="B8" s="147"/>
      <c r="C8" s="59" t="s">
        <v>9</v>
      </c>
      <c r="D8" s="78" t="s">
        <v>41</v>
      </c>
      <c r="E8" s="8"/>
      <c r="F8" s="169"/>
      <c r="G8" s="147"/>
      <c r="H8" s="77" t="s">
        <v>52</v>
      </c>
      <c r="I8" s="78" t="s">
        <v>49</v>
      </c>
      <c r="J8" s="8"/>
      <c r="K8" s="153"/>
      <c r="L8" s="147"/>
      <c r="M8" s="77" t="s">
        <v>24</v>
      </c>
      <c r="N8" s="78" t="s">
        <v>41</v>
      </c>
      <c r="O8" s="91"/>
      <c r="P8" s="140"/>
      <c r="Q8" s="141"/>
      <c r="R8" s="94"/>
      <c r="S8" s="96"/>
    </row>
    <row r="9" spans="1:19" ht="15.75" customHeight="1" thickTop="1" x14ac:dyDescent="0.35">
      <c r="A9" s="164"/>
      <c r="B9" s="157" t="s">
        <v>54</v>
      </c>
      <c r="C9" s="60" t="s">
        <v>32</v>
      </c>
      <c r="D9" s="66" t="s">
        <v>45</v>
      </c>
      <c r="E9" s="8"/>
      <c r="F9" s="169"/>
      <c r="G9" s="155" t="s">
        <v>57</v>
      </c>
      <c r="H9" s="76" t="s">
        <v>58</v>
      </c>
      <c r="I9" s="66" t="s">
        <v>43</v>
      </c>
      <c r="J9" s="8"/>
      <c r="K9" s="153"/>
      <c r="L9" s="161" t="s">
        <v>66</v>
      </c>
      <c r="M9" s="60" t="s">
        <v>60</v>
      </c>
      <c r="N9" s="66" t="s">
        <v>45</v>
      </c>
      <c r="O9" s="91"/>
      <c r="P9" s="140"/>
      <c r="Q9" s="142"/>
      <c r="R9" s="94"/>
      <c r="S9" s="95"/>
    </row>
    <row r="10" spans="1:19" ht="15.75" customHeight="1" thickBot="1" x14ac:dyDescent="0.4">
      <c r="A10" s="164"/>
      <c r="B10" s="158"/>
      <c r="C10" s="59" t="s">
        <v>10</v>
      </c>
      <c r="D10" s="78" t="s">
        <v>49</v>
      </c>
      <c r="E10" s="8"/>
      <c r="F10" s="169"/>
      <c r="G10" s="158"/>
      <c r="H10" s="77" t="s">
        <v>59</v>
      </c>
      <c r="I10" s="78" t="s">
        <v>49</v>
      </c>
      <c r="J10" s="8"/>
      <c r="K10" s="153"/>
      <c r="L10" s="158"/>
      <c r="M10" s="59" t="s">
        <v>61</v>
      </c>
      <c r="N10" s="78" t="s">
        <v>49</v>
      </c>
      <c r="O10" s="91"/>
      <c r="P10" s="140"/>
      <c r="Q10" s="143"/>
      <c r="R10" s="94"/>
      <c r="S10" s="95"/>
    </row>
    <row r="11" spans="1:19" ht="15.75" customHeight="1" thickTop="1" x14ac:dyDescent="0.35">
      <c r="A11" s="164"/>
      <c r="B11" s="159"/>
      <c r="C11" s="60"/>
      <c r="D11" s="66"/>
      <c r="E11" s="8"/>
      <c r="F11" s="169"/>
      <c r="G11" s="161"/>
      <c r="H11" s="60"/>
      <c r="I11" s="66"/>
      <c r="J11" s="8"/>
      <c r="K11" s="153"/>
      <c r="L11" s="161" t="s">
        <v>69</v>
      </c>
      <c r="M11" s="60" t="s">
        <v>67</v>
      </c>
      <c r="N11" s="66" t="s">
        <v>45</v>
      </c>
      <c r="O11" s="91"/>
      <c r="P11" s="140"/>
      <c r="Q11" s="143"/>
      <c r="R11" s="97"/>
      <c r="S11" s="98"/>
    </row>
    <row r="12" spans="1:19" ht="15.75" customHeight="1" thickBot="1" x14ac:dyDescent="0.4">
      <c r="A12" s="164"/>
      <c r="B12" s="160"/>
      <c r="C12" s="59"/>
      <c r="D12" s="78"/>
      <c r="E12" s="8"/>
      <c r="F12" s="169"/>
      <c r="G12" s="158"/>
      <c r="H12" s="59"/>
      <c r="I12" s="62"/>
      <c r="J12" s="8"/>
      <c r="K12" s="153"/>
      <c r="L12" s="158"/>
      <c r="M12" s="59" t="s">
        <v>68</v>
      </c>
      <c r="N12" s="78" t="s">
        <v>41</v>
      </c>
      <c r="O12" s="91"/>
      <c r="P12" s="140"/>
      <c r="Q12" s="143"/>
      <c r="R12" s="97"/>
      <c r="S12" s="98"/>
    </row>
    <row r="13" spans="1:19" ht="15.75" customHeight="1" thickTop="1" x14ac:dyDescent="0.35">
      <c r="A13" s="164"/>
      <c r="B13" s="150" t="s">
        <v>7</v>
      </c>
      <c r="C13" s="57"/>
      <c r="D13" s="58"/>
      <c r="E13" s="8"/>
      <c r="F13" s="169"/>
      <c r="G13" s="150" t="s">
        <v>7</v>
      </c>
      <c r="H13" s="57"/>
      <c r="I13" s="58"/>
      <c r="J13" s="8"/>
      <c r="K13" s="153"/>
      <c r="L13" s="150" t="s">
        <v>7</v>
      </c>
      <c r="M13" s="57"/>
      <c r="N13" s="58"/>
      <c r="O13" s="91"/>
      <c r="P13" s="140"/>
      <c r="Q13" s="144"/>
      <c r="R13" s="103"/>
      <c r="S13" s="104"/>
    </row>
    <row r="14" spans="1:19" ht="15.75" customHeight="1" thickBot="1" x14ac:dyDescent="0.4">
      <c r="A14" s="188"/>
      <c r="B14" s="162"/>
      <c r="C14" s="64"/>
      <c r="D14" s="65"/>
      <c r="E14" s="8"/>
      <c r="F14" s="170"/>
      <c r="G14" s="162"/>
      <c r="H14" s="55"/>
      <c r="I14" s="56"/>
      <c r="J14" s="8"/>
      <c r="K14" s="154"/>
      <c r="L14" s="162"/>
      <c r="M14" s="55"/>
      <c r="N14" s="56"/>
      <c r="O14" s="91"/>
      <c r="P14" s="140"/>
      <c r="Q14" s="145"/>
      <c r="R14" s="103"/>
      <c r="S14" s="104"/>
    </row>
    <row r="15" spans="1:19" ht="8" customHeight="1" thickTop="1" thickBot="1" x14ac:dyDescent="0.4">
      <c r="A15" s="47"/>
      <c r="B15" s="67"/>
      <c r="C15" s="68"/>
      <c r="D15" s="69"/>
      <c r="E15" s="19"/>
      <c r="F15" s="48"/>
      <c r="G15" s="70"/>
      <c r="H15" s="71"/>
      <c r="I15" s="72"/>
      <c r="J15" s="19"/>
      <c r="K15" s="48"/>
      <c r="L15" s="70"/>
      <c r="M15" s="71"/>
      <c r="N15" s="72"/>
      <c r="O15" s="19"/>
      <c r="P15" s="105"/>
      <c r="Q15" s="106"/>
      <c r="R15" s="103"/>
      <c r="S15" s="104"/>
    </row>
    <row r="16" spans="1:19" ht="15.75" customHeight="1" thickTop="1" x14ac:dyDescent="0.35">
      <c r="A16" s="163" t="s">
        <v>11</v>
      </c>
      <c r="B16" s="167" t="s">
        <v>48</v>
      </c>
      <c r="C16" s="60" t="s">
        <v>14</v>
      </c>
      <c r="D16" s="61" t="s">
        <v>45</v>
      </c>
      <c r="E16" s="8"/>
      <c r="F16" s="168" t="s">
        <v>11</v>
      </c>
      <c r="G16" s="167" t="s">
        <v>50</v>
      </c>
      <c r="H16" s="76" t="s">
        <v>6</v>
      </c>
      <c r="I16" s="61" t="s">
        <v>45</v>
      </c>
      <c r="J16" s="8"/>
      <c r="K16" s="152" t="s">
        <v>11</v>
      </c>
      <c r="L16" s="155" t="s">
        <v>42</v>
      </c>
      <c r="M16" s="76" t="s">
        <v>31</v>
      </c>
      <c r="N16" s="66" t="s">
        <v>43</v>
      </c>
      <c r="O16" s="91"/>
      <c r="P16" s="139"/>
      <c r="Q16" s="142"/>
      <c r="R16" s="94"/>
      <c r="S16" s="95"/>
    </row>
    <row r="17" spans="1:19" ht="15.75" customHeight="1" thickBot="1" x14ac:dyDescent="0.4">
      <c r="A17" s="164"/>
      <c r="B17" s="147"/>
      <c r="C17" s="59" t="s">
        <v>16</v>
      </c>
      <c r="D17" s="78" t="s">
        <v>49</v>
      </c>
      <c r="E17" s="8"/>
      <c r="F17" s="169"/>
      <c r="G17" s="147"/>
      <c r="H17" s="77" t="s">
        <v>8</v>
      </c>
      <c r="I17" s="78" t="s">
        <v>49</v>
      </c>
      <c r="J17" s="8"/>
      <c r="K17" s="153"/>
      <c r="L17" s="156"/>
      <c r="M17" s="77" t="s">
        <v>25</v>
      </c>
      <c r="N17" s="78" t="s">
        <v>41</v>
      </c>
      <c r="O17" s="91"/>
      <c r="P17" s="140"/>
      <c r="Q17" s="141"/>
      <c r="R17" s="94"/>
      <c r="S17" s="96"/>
    </row>
    <row r="18" spans="1:19" ht="15.75" customHeight="1" thickTop="1" x14ac:dyDescent="0.35">
      <c r="A18" s="164"/>
      <c r="B18" s="148" t="s">
        <v>53</v>
      </c>
      <c r="C18" s="49" t="s">
        <v>12</v>
      </c>
      <c r="D18" s="50" t="s">
        <v>45</v>
      </c>
      <c r="E18" s="8"/>
      <c r="F18" s="169"/>
      <c r="G18" s="146" t="s">
        <v>71</v>
      </c>
      <c r="H18" s="60" t="s">
        <v>34</v>
      </c>
      <c r="I18" s="66" t="s">
        <v>45</v>
      </c>
      <c r="J18" s="8"/>
      <c r="K18" s="153"/>
      <c r="L18" s="146" t="s">
        <v>62</v>
      </c>
      <c r="M18" s="60" t="s">
        <v>63</v>
      </c>
      <c r="N18" s="66" t="s">
        <v>43</v>
      </c>
      <c r="O18" s="91"/>
      <c r="P18" s="140"/>
      <c r="Q18" s="141"/>
      <c r="R18" s="97"/>
      <c r="S18" s="98"/>
    </row>
    <row r="19" spans="1:19" ht="15.75" customHeight="1" thickBot="1" x14ac:dyDescent="0.4">
      <c r="A19" s="164"/>
      <c r="B19" s="149"/>
      <c r="C19" s="51" t="s">
        <v>13</v>
      </c>
      <c r="D19" s="78" t="s">
        <v>41</v>
      </c>
      <c r="E19" s="8"/>
      <c r="F19" s="169"/>
      <c r="G19" s="147"/>
      <c r="H19" s="59" t="s">
        <v>33</v>
      </c>
      <c r="I19" s="78" t="s">
        <v>49</v>
      </c>
      <c r="J19" s="8"/>
      <c r="K19" s="153"/>
      <c r="L19" s="147"/>
      <c r="M19" s="59" t="s">
        <v>64</v>
      </c>
      <c r="N19" s="78" t="s">
        <v>49</v>
      </c>
      <c r="O19" s="91"/>
      <c r="P19" s="140"/>
      <c r="Q19" s="141"/>
      <c r="R19" s="97"/>
      <c r="S19" s="96"/>
    </row>
    <row r="20" spans="1:19" ht="15.75" customHeight="1" thickTop="1" x14ac:dyDescent="0.35">
      <c r="A20" s="164"/>
      <c r="B20" s="148" t="s">
        <v>65</v>
      </c>
      <c r="C20" s="49" t="s">
        <v>55</v>
      </c>
      <c r="D20" s="50" t="s">
        <v>45</v>
      </c>
      <c r="E20" s="8"/>
      <c r="F20" s="169"/>
      <c r="G20" s="148"/>
      <c r="H20" s="49"/>
      <c r="I20" s="50"/>
      <c r="J20" s="8"/>
      <c r="K20" s="153"/>
      <c r="L20" s="148" t="s">
        <v>72</v>
      </c>
      <c r="M20" s="49" t="s">
        <v>15</v>
      </c>
      <c r="N20" s="50" t="s">
        <v>45</v>
      </c>
      <c r="O20" s="91"/>
      <c r="P20" s="140"/>
      <c r="Q20" s="141"/>
      <c r="R20" s="103"/>
      <c r="S20" s="104"/>
    </row>
    <row r="21" spans="1:19" ht="15.75" customHeight="1" thickBot="1" x14ac:dyDescent="0.4">
      <c r="A21" s="164"/>
      <c r="B21" s="149"/>
      <c r="C21" s="51" t="s">
        <v>56</v>
      </c>
      <c r="D21" s="78" t="s">
        <v>49</v>
      </c>
      <c r="E21" s="8"/>
      <c r="F21" s="169"/>
      <c r="G21" s="149"/>
      <c r="H21" s="51"/>
      <c r="I21" s="78"/>
      <c r="J21" s="8"/>
      <c r="K21" s="153"/>
      <c r="L21" s="149"/>
      <c r="M21" s="51" t="s">
        <v>70</v>
      </c>
      <c r="N21" s="78" t="s">
        <v>49</v>
      </c>
      <c r="O21" s="91"/>
      <c r="P21" s="140"/>
      <c r="Q21" s="141"/>
      <c r="R21" s="103"/>
      <c r="S21" s="104"/>
    </row>
    <row r="22" spans="1:19" ht="15.75" customHeight="1" thickTop="1" x14ac:dyDescent="0.35">
      <c r="A22" s="165"/>
      <c r="B22" s="150" t="s">
        <v>7</v>
      </c>
      <c r="C22" s="57"/>
      <c r="D22" s="58"/>
      <c r="E22" s="6"/>
      <c r="F22" s="169"/>
      <c r="G22" s="150" t="s">
        <v>7</v>
      </c>
      <c r="H22" s="57"/>
      <c r="I22" s="58"/>
      <c r="J22" s="8"/>
      <c r="K22" s="153"/>
      <c r="L22" s="150" t="s">
        <v>7</v>
      </c>
      <c r="M22" s="57"/>
      <c r="N22" s="58"/>
      <c r="O22" s="91"/>
      <c r="P22" s="140"/>
      <c r="Q22" s="144"/>
      <c r="R22" s="103"/>
      <c r="S22" s="104"/>
    </row>
    <row r="23" spans="1:19" ht="15.75" customHeight="1" thickBot="1" x14ac:dyDescent="0.4">
      <c r="A23" s="166"/>
      <c r="B23" s="151"/>
      <c r="C23" s="64"/>
      <c r="D23" s="65"/>
      <c r="E23" s="6"/>
      <c r="F23" s="170"/>
      <c r="G23" s="151"/>
      <c r="H23" s="64"/>
      <c r="I23" s="65"/>
      <c r="J23" s="8"/>
      <c r="K23" s="154"/>
      <c r="L23" s="151"/>
      <c r="M23" s="64"/>
      <c r="N23" s="65"/>
      <c r="O23" s="91"/>
      <c r="P23" s="140"/>
      <c r="Q23" s="145"/>
      <c r="R23" s="103"/>
      <c r="S23" s="104"/>
    </row>
    <row r="24" spans="1:19" ht="8" customHeight="1" thickTop="1" x14ac:dyDescent="0.35">
      <c r="A24" s="20"/>
      <c r="B24" s="52"/>
      <c r="C24" s="53"/>
      <c r="D24" s="54"/>
      <c r="E24" s="19"/>
      <c r="F24" s="21"/>
      <c r="G24" s="63"/>
      <c r="H24" s="53"/>
      <c r="I24" s="54"/>
      <c r="J24" s="19"/>
      <c r="K24" s="21"/>
      <c r="L24" s="12"/>
      <c r="M24" s="17"/>
      <c r="N24" s="18"/>
      <c r="O24" s="19"/>
      <c r="P24" s="107"/>
      <c r="Q24" s="102"/>
      <c r="R24" s="103"/>
      <c r="S24" s="104"/>
    </row>
    <row r="25" spans="1:19" ht="13.5" customHeight="1" x14ac:dyDescent="0.35">
      <c r="A25" s="22">
        <v>1.75</v>
      </c>
      <c r="B25" s="23" t="s">
        <v>17</v>
      </c>
      <c r="C25" s="23" t="s">
        <v>18</v>
      </c>
      <c r="D25" s="24" t="s">
        <v>17</v>
      </c>
      <c r="E25" s="25"/>
      <c r="F25" s="22">
        <v>0.75</v>
      </c>
      <c r="G25" s="26" t="s">
        <v>17</v>
      </c>
      <c r="H25" s="26" t="s">
        <v>18</v>
      </c>
      <c r="I25" s="24" t="s">
        <v>17</v>
      </c>
      <c r="J25" s="25"/>
      <c r="K25" s="22">
        <v>0.75</v>
      </c>
      <c r="L25" s="26" t="s">
        <v>17</v>
      </c>
      <c r="M25" s="26" t="s">
        <v>18</v>
      </c>
      <c r="N25" s="24" t="s">
        <v>17</v>
      </c>
      <c r="O25" s="91"/>
      <c r="P25" s="108"/>
      <c r="Q25" s="109"/>
      <c r="R25" s="109"/>
      <c r="S25" s="110"/>
    </row>
    <row r="26" spans="1:19" ht="15" customHeight="1" x14ac:dyDescent="0.35">
      <c r="A26" s="22">
        <v>1.75</v>
      </c>
      <c r="B26" s="26" t="s">
        <v>17</v>
      </c>
      <c r="C26" s="26" t="s">
        <v>18</v>
      </c>
      <c r="D26" s="24" t="s">
        <v>17</v>
      </c>
      <c r="E26" s="27"/>
      <c r="F26" s="22">
        <v>0.75</v>
      </c>
      <c r="G26" s="26" t="s">
        <v>17</v>
      </c>
      <c r="H26" s="26" t="s">
        <v>18</v>
      </c>
      <c r="I26" s="24" t="s">
        <v>17</v>
      </c>
      <c r="J26" s="27"/>
      <c r="K26" s="22">
        <v>0.75</v>
      </c>
      <c r="L26" s="26" t="s">
        <v>17</v>
      </c>
      <c r="M26" s="26" t="s">
        <v>18</v>
      </c>
      <c r="N26" s="24" t="s">
        <v>17</v>
      </c>
      <c r="O26" s="91"/>
      <c r="P26" s="108"/>
      <c r="Q26" s="109"/>
      <c r="R26" s="109"/>
      <c r="S26" s="110"/>
    </row>
    <row r="27" spans="1:19" ht="15" customHeight="1" x14ac:dyDescent="0.35">
      <c r="A27" s="22">
        <v>1.75</v>
      </c>
      <c r="B27" s="26" t="s">
        <v>17</v>
      </c>
      <c r="C27" s="26" t="s">
        <v>18</v>
      </c>
      <c r="D27" s="24" t="s">
        <v>17</v>
      </c>
      <c r="E27" s="8"/>
      <c r="F27" s="22">
        <v>0.75</v>
      </c>
      <c r="G27" s="26" t="s">
        <v>17</v>
      </c>
      <c r="H27" s="26" t="s">
        <v>18</v>
      </c>
      <c r="I27" s="24" t="s">
        <v>17</v>
      </c>
      <c r="J27" s="8"/>
      <c r="K27" s="22">
        <v>0.75</v>
      </c>
      <c r="L27" s="26" t="s">
        <v>17</v>
      </c>
      <c r="M27" s="26" t="s">
        <v>18</v>
      </c>
      <c r="N27" s="24" t="s">
        <v>17</v>
      </c>
      <c r="O27" s="91"/>
      <c r="P27" s="108"/>
      <c r="Q27" s="109"/>
      <c r="R27" s="109"/>
      <c r="S27" s="110"/>
    </row>
    <row r="28" spans="1:19" ht="15" customHeight="1" x14ac:dyDescent="0.35">
      <c r="A28" s="22">
        <v>1.75</v>
      </c>
      <c r="B28" s="26" t="s">
        <v>17</v>
      </c>
      <c r="C28" s="26" t="s">
        <v>18</v>
      </c>
      <c r="D28" s="24" t="s">
        <v>17</v>
      </c>
      <c r="E28" s="8"/>
      <c r="F28" s="22">
        <v>0.75</v>
      </c>
      <c r="G28" s="26" t="s">
        <v>17</v>
      </c>
      <c r="H28" s="26" t="s">
        <v>18</v>
      </c>
      <c r="I28" s="24" t="s">
        <v>17</v>
      </c>
      <c r="J28" s="8"/>
      <c r="K28" s="22">
        <v>0.75</v>
      </c>
      <c r="L28" s="26" t="s">
        <v>17</v>
      </c>
      <c r="M28" s="26" t="s">
        <v>18</v>
      </c>
      <c r="N28" s="24" t="s">
        <v>17</v>
      </c>
      <c r="O28" s="91"/>
      <c r="P28" s="108"/>
      <c r="Q28" s="109"/>
      <c r="R28" s="109"/>
      <c r="S28" s="110"/>
    </row>
    <row r="29" spans="1:19" ht="15" customHeight="1" x14ac:dyDescent="0.35">
      <c r="A29" s="28"/>
      <c r="B29" s="28"/>
      <c r="C29" s="28"/>
      <c r="D29" s="28"/>
      <c r="E29" s="2"/>
      <c r="F29" s="28"/>
      <c r="G29" s="28"/>
      <c r="H29" s="29"/>
      <c r="I29" s="30"/>
      <c r="J29" s="2"/>
      <c r="K29" s="28"/>
      <c r="L29" s="28"/>
      <c r="M29" s="28"/>
      <c r="N29" s="28"/>
      <c r="O29" s="5"/>
      <c r="P29" s="111"/>
      <c r="Q29" s="111"/>
      <c r="R29" s="111"/>
      <c r="S29" s="111"/>
    </row>
    <row r="30" spans="1:19" ht="15" customHeight="1" x14ac:dyDescent="0.35">
      <c r="A30" s="2"/>
      <c r="B30" s="2"/>
      <c r="C30" s="2"/>
      <c r="D30" s="2"/>
      <c r="E30" s="2"/>
      <c r="F30" s="2"/>
      <c r="G30" s="2"/>
      <c r="H30" s="2"/>
      <c r="I30" s="31"/>
      <c r="J30" s="2"/>
      <c r="K30" s="2"/>
      <c r="L30" s="2"/>
      <c r="M30" s="2"/>
      <c r="N30" s="2"/>
      <c r="O30" s="5"/>
      <c r="P30" s="111"/>
      <c r="Q30" s="111"/>
      <c r="R30" s="111"/>
      <c r="S30" s="111"/>
    </row>
    <row r="31" spans="1:19" ht="15" customHeight="1" x14ac:dyDescent="0.35">
      <c r="A31" s="2"/>
      <c r="B31" s="2"/>
      <c r="C31" s="2"/>
      <c r="D31" s="2"/>
      <c r="E31" s="2"/>
      <c r="F31" s="2"/>
      <c r="G31" s="2"/>
      <c r="H31" s="2"/>
      <c r="I31" s="32"/>
      <c r="J31" s="2"/>
      <c r="K31" s="2"/>
      <c r="L31" s="2"/>
      <c r="M31" s="2"/>
      <c r="N31" s="2"/>
      <c r="O31" s="5"/>
      <c r="P31" s="111"/>
      <c r="Q31" s="111"/>
      <c r="R31" s="111"/>
      <c r="S31" s="111"/>
    </row>
    <row r="32" spans="1:19" ht="15" customHeight="1" x14ac:dyDescent="0.35">
      <c r="A32" s="2"/>
      <c r="B32" s="2"/>
      <c r="C32" s="2"/>
      <c r="D32" s="2"/>
      <c r="E32" s="2"/>
      <c r="F32" s="2"/>
      <c r="G32" s="2"/>
      <c r="H32" s="2"/>
      <c r="I32" s="33"/>
      <c r="J32" s="2"/>
      <c r="K32" s="2"/>
      <c r="L32" s="2"/>
      <c r="M32" s="2"/>
      <c r="N32" s="2"/>
      <c r="O32" s="5"/>
      <c r="P32" s="111"/>
      <c r="Q32" s="111"/>
      <c r="R32" s="111"/>
      <c r="S32" s="111"/>
    </row>
    <row r="33" spans="1:19" ht="15" customHeight="1" x14ac:dyDescent="0.35">
      <c r="A33" s="2"/>
      <c r="B33" s="2"/>
      <c r="C33" s="2"/>
      <c r="D33" s="2"/>
      <c r="E33" s="2"/>
      <c r="F33" s="2"/>
      <c r="G33" s="2"/>
      <c r="H33" s="2"/>
      <c r="I33" s="34"/>
      <c r="J33" s="2"/>
      <c r="K33" s="2"/>
      <c r="L33" s="2"/>
      <c r="M33" s="2"/>
      <c r="N33" s="2"/>
      <c r="O33" s="5"/>
      <c r="P33" s="111"/>
      <c r="Q33" s="111"/>
      <c r="R33" s="111"/>
      <c r="S33" s="111"/>
    </row>
    <row r="34" spans="1:19" ht="15" customHeight="1" x14ac:dyDescent="0.35">
      <c r="A34" s="2"/>
      <c r="B34" s="2"/>
      <c r="C34" s="2"/>
      <c r="D34" s="2"/>
      <c r="E34" s="2"/>
      <c r="F34" s="2"/>
      <c r="G34" s="2"/>
      <c r="H34" s="2"/>
      <c r="I34" s="35"/>
      <c r="J34" s="2"/>
      <c r="K34" s="2"/>
      <c r="L34" s="2"/>
      <c r="M34" s="2"/>
      <c r="N34" s="2"/>
      <c r="O34" s="5"/>
      <c r="P34" s="111"/>
      <c r="Q34" s="111"/>
      <c r="R34" s="111"/>
      <c r="S34" s="111"/>
    </row>
  </sheetData>
  <mergeCells count="61">
    <mergeCell ref="Q2:S2"/>
    <mergeCell ref="A1:N1"/>
    <mergeCell ref="A4:D4"/>
    <mergeCell ref="F4:I4"/>
    <mergeCell ref="G13:G14"/>
    <mergeCell ref="A5:C5"/>
    <mergeCell ref="F5:H5"/>
    <mergeCell ref="A7:A14"/>
    <mergeCell ref="B7:B8"/>
    <mergeCell ref="F7:F14"/>
    <mergeCell ref="L2:N2"/>
    <mergeCell ref="K3:L3"/>
    <mergeCell ref="M3:N3"/>
    <mergeCell ref="K4:N4"/>
    <mergeCell ref="K5:M5"/>
    <mergeCell ref="B2:D2"/>
    <mergeCell ref="G2:I2"/>
    <mergeCell ref="A3:B3"/>
    <mergeCell ref="C3:D3"/>
    <mergeCell ref="F3:G3"/>
    <mergeCell ref="H3:I3"/>
    <mergeCell ref="A16:A23"/>
    <mergeCell ref="B16:B17"/>
    <mergeCell ref="F16:F23"/>
    <mergeCell ref="G16:G17"/>
    <mergeCell ref="B22:B23"/>
    <mergeCell ref="G22:G23"/>
    <mergeCell ref="B18:B19"/>
    <mergeCell ref="G18:G19"/>
    <mergeCell ref="K16:K23"/>
    <mergeCell ref="L16:L17"/>
    <mergeCell ref="G7:G8"/>
    <mergeCell ref="B9:B10"/>
    <mergeCell ref="G9:G10"/>
    <mergeCell ref="B20:B21"/>
    <mergeCell ref="G20:G21"/>
    <mergeCell ref="B11:B12"/>
    <mergeCell ref="K7:K14"/>
    <mergeCell ref="L7:L8"/>
    <mergeCell ref="L9:L10"/>
    <mergeCell ref="L11:L12"/>
    <mergeCell ref="L13:L14"/>
    <mergeCell ref="G11:G12"/>
    <mergeCell ref="B13:B14"/>
    <mergeCell ref="Q20:Q21"/>
    <mergeCell ref="Q22:Q23"/>
    <mergeCell ref="L18:L19"/>
    <mergeCell ref="L20:L21"/>
    <mergeCell ref="L22:L23"/>
    <mergeCell ref="P16:P23"/>
    <mergeCell ref="Q16:Q17"/>
    <mergeCell ref="Q18:Q19"/>
    <mergeCell ref="P3:Q3"/>
    <mergeCell ref="R3:S3"/>
    <mergeCell ref="P4:S4"/>
    <mergeCell ref="P5:R5"/>
    <mergeCell ref="P7:P14"/>
    <mergeCell ref="Q7:Q8"/>
    <mergeCell ref="Q9:Q10"/>
    <mergeCell ref="Q11:Q12"/>
    <mergeCell ref="Q13:Q14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showGridLines="0" workbookViewId="0"/>
  </sheetViews>
  <sheetFormatPr defaultColWidth="8.90625" defaultRowHeight="15" customHeight="1" x14ac:dyDescent="0.35"/>
  <cols>
    <col min="1" max="1" width="6.453125" style="43" customWidth="1"/>
    <col min="2" max="2" width="22.36328125" style="43" customWidth="1"/>
    <col min="3" max="32" width="3.6328125" style="43" customWidth="1"/>
    <col min="33" max="33" width="4.90625" style="43" customWidth="1"/>
    <col min="34" max="34" width="8.90625" style="43" customWidth="1"/>
    <col min="35" max="16384" width="8.90625" style="43"/>
  </cols>
  <sheetData>
    <row r="1" spans="1:33" ht="13.5" customHeight="1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3" ht="13.5" customHeight="1" x14ac:dyDescent="0.35">
      <c r="A2" s="44" t="s">
        <v>20</v>
      </c>
      <c r="B2" s="37" t="s">
        <v>27</v>
      </c>
      <c r="C2" s="38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8">
        <v>30</v>
      </c>
      <c r="AG2" s="44" t="s">
        <v>28</v>
      </c>
    </row>
    <row r="3" spans="1:33" ht="54.9" customHeight="1" x14ac:dyDescent="0.35">
      <c r="A3" s="191"/>
      <c r="B3" s="1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93">
        <f>AF3+AF4+AE3+AE4+AD3+AC3+AB3+AA3+Z3+Y3+X3+W3+V3+U3+T3+S3+R3+Q3+P3+O3+N3+M3+L3+K3+J3+I3+H3+G3+F3+E3+D3+C3+C4+D4+E4+F4+G4+H4+I4+J4+K4+L4+M4+N4+O4+P4+Q4+R4+S4+T4+U4+V4+W4+X4+Y4+Z4+AA4+AB4+AC4+AD4</f>
        <v>0</v>
      </c>
    </row>
    <row r="4" spans="1:33" ht="54.9" customHeight="1" x14ac:dyDescent="0.35">
      <c r="A4" s="192"/>
      <c r="B4" s="1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194"/>
    </row>
    <row r="5" spans="1:33" ht="54.9" customHeight="1" x14ac:dyDescent="0.35">
      <c r="A5" s="195"/>
      <c r="B5" s="1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93">
        <f>AF5+AF6+AE5+AE6+AD5+AC5+AB5+AA5+Z5+Y5+X5+W5+V5+U5+T5+S5+R5+Q5+P5+O5+N5+M5+L5+K5+J5+I5+H5+G5+F5+E5+D5+C5+C6+D6+E6+F6+G6+H6+I6+J6+K6+L6+M6+N6+O6+P6+Q6+R6+S6+T6+U6+V6+W6+X6+Y6+Z6+AA6+AB6+AC6+AD6</f>
        <v>0</v>
      </c>
    </row>
    <row r="6" spans="1:33" ht="54.9" customHeight="1" x14ac:dyDescent="0.35">
      <c r="A6" s="196"/>
      <c r="B6" s="1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194"/>
    </row>
    <row r="7" spans="1:33" ht="54.9" customHeight="1" x14ac:dyDescent="0.35">
      <c r="A7" s="191"/>
      <c r="B7" s="1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93">
        <f>AF7+AF8+AE7+AE8+AD7+AC7+AB7+AA7+Z7+Y7+X7+W7+V7+U7+T7+S7+R7+Q7+P7+O7+N7+M7+L7+K7+J7+I7+H7+G7+F7+E7+D7+C7+C8+D8+E8+F8+G8+H8+I8+J8+K8+L8+M8+N8+O8+P8+Q8+R8+S8+T8+U8+V8+W8+X8+Y8+Z8+AA8+AB8+AC8+AD8</f>
        <v>0</v>
      </c>
    </row>
    <row r="8" spans="1:33" ht="54.9" customHeight="1" x14ac:dyDescent="0.35">
      <c r="A8" s="192"/>
      <c r="B8" s="1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194"/>
    </row>
    <row r="9" spans="1:33" ht="54.9" customHeight="1" x14ac:dyDescent="0.35">
      <c r="A9" s="197"/>
      <c r="B9" s="1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193">
        <f>AF9+AF10+AE9+AE10+AD9+AC9+AB9+AA9+Z9+Y9+X9+W9+V9+U9+T9+S9+R9+Q9+P9+O9+N9+M9+L9+K9+J9+I9+H9+G9+F9+E9+D9+C9+C10+D10+E10+F10+G10+H10+I10+J10+K10+L10+M10+N10+O10+P10+Q10+R10+S10+T10+U10+V10+W10+X10+Y10+Z10+AA10+AB10+AC10+AD10</f>
        <v>0</v>
      </c>
    </row>
    <row r="10" spans="1:33" ht="54.9" customHeight="1" x14ac:dyDescent="0.35">
      <c r="A10" s="197"/>
      <c r="B10" s="1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194"/>
    </row>
    <row r="11" spans="1:33" ht="54.9" customHeight="1" x14ac:dyDescent="0.35">
      <c r="A11" s="191"/>
      <c r="B11" s="1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193">
        <f>AF11+AF12+AE11+AE12+AD11+AC11+AB11+AA11+Z11+Y11+X11+W11+V11+U11+T11+S11+R11+Q11+P11+O11+N11+M11+L11+K11+J11+I11+H11+G11+F11+E11+D11+C11+C12+D12+E12+F12+G12+H12+I12+J12+K12+L12+M12+N12+O12+P12+Q12+R12+S12+T12+U12+V12+W12+X12+Y12+Z12+AA12+AB12+AC12+AD12</f>
        <v>0</v>
      </c>
    </row>
    <row r="12" spans="1:33" ht="54.9" customHeight="1" x14ac:dyDescent="0.35">
      <c r="A12" s="192"/>
      <c r="B12" s="1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194"/>
    </row>
  </sheetData>
  <mergeCells count="10">
    <mergeCell ref="A3:A4"/>
    <mergeCell ref="AG3:AG4"/>
    <mergeCell ref="A5:A6"/>
    <mergeCell ref="AG5:AG6"/>
    <mergeCell ref="A11:A12"/>
    <mergeCell ref="AG11:AG12"/>
    <mergeCell ref="A7:A8"/>
    <mergeCell ref="AG7:AG8"/>
    <mergeCell ref="A9:A10"/>
    <mergeCell ref="AG9:AG10"/>
  </mergeCells>
  <pageMargins left="0" right="0" top="0" bottom="0" header="0" footer="0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ОСНОВНОЙ ИНСТИНКТ 2025</vt:lpstr>
      <vt:lpstr>по выстрелам</vt:lpstr>
      <vt:lpstr>ЛИСТ РЕГИСТРАЦИИ</vt:lpstr>
      <vt:lpstr>БумПротоколы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Юличичка</dc:creator>
  <cp:lastModifiedBy>А</cp:lastModifiedBy>
  <dcterms:created xsi:type="dcterms:W3CDTF">2023-04-17T08:46:55Z</dcterms:created>
  <dcterms:modified xsi:type="dcterms:W3CDTF">2025-04-14T12:45:50Z</dcterms:modified>
</cp:coreProperties>
</file>