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ВРЕМЕНА ГОДА - 2017" sheetId="6" r:id="rId1"/>
    <sheet name="13-й Леший - 2017" sheetId="1" r:id="rId2"/>
    <sheet name="Двойная Цель - 2017" sheetId="7" r:id="rId3"/>
    <sheet name="Репост - 2017" sheetId="8" r:id="rId4"/>
    <sheet name="Северные Амуры - 2017" sheetId="9" r:id="rId5"/>
  </sheets>
  <calcPr calcId="144525"/>
</workbook>
</file>

<file path=xl/calcChain.xml><?xml version="1.0" encoding="utf-8"?>
<calcChain xmlns="http://schemas.openxmlformats.org/spreadsheetml/2006/main">
  <c r="Z39" i="9" l="1"/>
  <c r="Y39" i="9"/>
  <c r="W39" i="9"/>
  <c r="S39" i="9"/>
  <c r="O39" i="9"/>
  <c r="K39" i="9"/>
  <c r="G39" i="9"/>
  <c r="X39" i="9" s="1"/>
  <c r="Z38" i="9"/>
  <c r="Y38" i="9"/>
  <c r="W38" i="9"/>
  <c r="S38" i="9"/>
  <c r="O38" i="9"/>
  <c r="K38" i="9"/>
  <c r="G38" i="9"/>
  <c r="X38" i="9" s="1"/>
  <c r="Z37" i="9"/>
  <c r="Y37" i="9"/>
  <c r="W37" i="9"/>
  <c r="S37" i="9"/>
  <c r="O37" i="9"/>
  <c r="K37" i="9"/>
  <c r="G37" i="9"/>
  <c r="X37" i="9" s="1"/>
  <c r="Z36" i="9"/>
  <c r="Y36" i="9"/>
  <c r="W36" i="9"/>
  <c r="S36" i="9"/>
  <c r="O36" i="9"/>
  <c r="K36" i="9"/>
  <c r="G36" i="9"/>
  <c r="X36" i="9" s="1"/>
  <c r="Z35" i="9"/>
  <c r="Y35" i="9"/>
  <c r="W35" i="9"/>
  <c r="S35" i="9"/>
  <c r="O35" i="9"/>
  <c r="K35" i="9"/>
  <c r="G35" i="9"/>
  <c r="X35" i="9" s="1"/>
  <c r="Z34" i="9"/>
  <c r="Y34" i="9"/>
  <c r="W34" i="9"/>
  <c r="S34" i="9"/>
  <c r="O34" i="9"/>
  <c r="K34" i="9"/>
  <c r="G34" i="9"/>
  <c r="X34" i="9" s="1"/>
  <c r="Z33" i="9"/>
  <c r="Y33" i="9"/>
  <c r="W33" i="9"/>
  <c r="S33" i="9"/>
  <c r="O33" i="9"/>
  <c r="K33" i="9"/>
  <c r="G33" i="9"/>
  <c r="X33" i="9" s="1"/>
  <c r="Z32" i="9"/>
  <c r="Y32" i="9"/>
  <c r="W32" i="9"/>
  <c r="S32" i="9"/>
  <c r="O32" i="9"/>
  <c r="K32" i="9"/>
  <c r="G32" i="9"/>
  <c r="X32" i="9" s="1"/>
  <c r="Z31" i="9"/>
  <c r="Y31" i="9"/>
  <c r="W31" i="9"/>
  <c r="S31" i="9"/>
  <c r="O31" i="9"/>
  <c r="K31" i="9"/>
  <c r="G31" i="9"/>
  <c r="X31" i="9" s="1"/>
  <c r="Z30" i="9"/>
  <c r="Y30" i="9"/>
  <c r="W30" i="9"/>
  <c r="S30" i="9"/>
  <c r="O30" i="9"/>
  <c r="K30" i="9"/>
  <c r="G30" i="9"/>
  <c r="X30" i="9" s="1"/>
  <c r="Z29" i="9"/>
  <c r="Y29" i="9"/>
  <c r="W29" i="9"/>
  <c r="S29" i="9"/>
  <c r="O29" i="9"/>
  <c r="K29" i="9"/>
  <c r="G29" i="9"/>
  <c r="X29" i="9" s="1"/>
  <c r="Z28" i="9"/>
  <c r="Y28" i="9"/>
  <c r="W28" i="9"/>
  <c r="S28" i="9"/>
  <c r="O28" i="9"/>
  <c r="K28" i="9"/>
  <c r="G28" i="9"/>
  <c r="X28" i="9" s="1"/>
  <c r="Z27" i="9"/>
  <c r="Y27" i="9"/>
  <c r="W27" i="9"/>
  <c r="S27" i="9"/>
  <c r="O27" i="9"/>
  <c r="K27" i="9"/>
  <c r="G27" i="9"/>
  <c r="X27" i="9" s="1"/>
  <c r="Z26" i="9"/>
  <c r="Y26" i="9"/>
  <c r="W26" i="9"/>
  <c r="S26" i="9"/>
  <c r="O26" i="9"/>
  <c r="K26" i="9"/>
  <c r="G26" i="9"/>
  <c r="X26" i="9" s="1"/>
  <c r="Z25" i="9"/>
  <c r="Y25" i="9"/>
  <c r="W25" i="9"/>
  <c r="S25" i="9"/>
  <c r="O25" i="9"/>
  <c r="K25" i="9"/>
  <c r="G25" i="9"/>
  <c r="X25" i="9" s="1"/>
  <c r="Z21" i="9"/>
  <c r="Y21" i="9"/>
  <c r="W21" i="9"/>
  <c r="S21" i="9"/>
  <c r="O21" i="9"/>
  <c r="K21" i="9"/>
  <c r="G21" i="9"/>
  <c r="X21" i="9" s="1"/>
  <c r="Z20" i="9"/>
  <c r="Y20" i="9"/>
  <c r="W20" i="9"/>
  <c r="S20" i="9"/>
  <c r="O20" i="9"/>
  <c r="K20" i="9"/>
  <c r="G20" i="9"/>
  <c r="X20" i="9" s="1"/>
  <c r="Z19" i="9"/>
  <c r="Y19" i="9"/>
  <c r="W19" i="9"/>
  <c r="S19" i="9"/>
  <c r="O19" i="9"/>
  <c r="K19" i="9"/>
  <c r="G19" i="9"/>
  <c r="X19" i="9" s="1"/>
  <c r="Z18" i="9"/>
  <c r="Y18" i="9"/>
  <c r="W18" i="9"/>
  <c r="S18" i="9"/>
  <c r="O18" i="9"/>
  <c r="K18" i="9"/>
  <c r="G18" i="9"/>
  <c r="X18" i="9" s="1"/>
  <c r="Z17" i="9"/>
  <c r="Y17" i="9"/>
  <c r="W17" i="9"/>
  <c r="S17" i="9"/>
  <c r="O17" i="9"/>
  <c r="K17" i="9"/>
  <c r="G17" i="9"/>
  <c r="X17" i="9" s="1"/>
  <c r="Z16" i="9"/>
  <c r="Y16" i="9"/>
  <c r="W16" i="9"/>
  <c r="S16" i="9"/>
  <c r="O16" i="9"/>
  <c r="K16" i="9"/>
  <c r="G16" i="9"/>
  <c r="X16" i="9" s="1"/>
  <c r="Z15" i="9"/>
  <c r="Y15" i="9"/>
  <c r="W15" i="9"/>
  <c r="S15" i="9"/>
  <c r="O15" i="9"/>
  <c r="K15" i="9"/>
  <c r="G15" i="9"/>
  <c r="X15" i="9" s="1"/>
  <c r="Z14" i="9"/>
  <c r="Y14" i="9"/>
  <c r="W14" i="9"/>
  <c r="S14" i="9"/>
  <c r="O14" i="9"/>
  <c r="K14" i="9"/>
  <c r="G14" i="9"/>
  <c r="X14" i="9" s="1"/>
  <c r="Z13" i="9"/>
  <c r="Y13" i="9"/>
  <c r="W13" i="9"/>
  <c r="S13" i="9"/>
  <c r="O13" i="9"/>
  <c r="K13" i="9"/>
  <c r="G13" i="9"/>
  <c r="X13" i="9" s="1"/>
  <c r="Z12" i="9"/>
  <c r="Y12" i="9"/>
  <c r="W12" i="9"/>
  <c r="S12" i="9"/>
  <c r="O12" i="9"/>
  <c r="K12" i="9"/>
  <c r="G12" i="9"/>
  <c r="X12" i="9" s="1"/>
  <c r="Z11" i="9"/>
  <c r="Y11" i="9"/>
  <c r="W11" i="9"/>
  <c r="S11" i="9"/>
  <c r="O11" i="9"/>
  <c r="K11" i="9"/>
  <c r="G11" i="9"/>
  <c r="X11" i="9" s="1"/>
  <c r="Z10" i="9"/>
  <c r="Y10" i="9"/>
  <c r="W10" i="9"/>
  <c r="S10" i="9"/>
  <c r="O10" i="9"/>
  <c r="K10" i="9"/>
  <c r="G10" i="9"/>
  <c r="X10" i="9" s="1"/>
  <c r="Z9" i="9"/>
  <c r="Y9" i="9"/>
  <c r="W9" i="9"/>
  <c r="S9" i="9"/>
  <c r="O9" i="9"/>
  <c r="K9" i="9"/>
  <c r="G9" i="9"/>
  <c r="X9" i="9" s="1"/>
  <c r="Z8" i="9"/>
  <c r="Y8" i="9"/>
  <c r="W8" i="9"/>
  <c r="S8" i="9"/>
  <c r="O8" i="9"/>
  <c r="K8" i="9"/>
  <c r="G8" i="9"/>
  <c r="X8" i="9" s="1"/>
  <c r="Z7" i="9"/>
  <c r="Y7" i="9"/>
  <c r="W7" i="9"/>
  <c r="S7" i="9"/>
  <c r="O7" i="9"/>
  <c r="K7" i="9"/>
  <c r="G7" i="9"/>
  <c r="X7" i="9" s="1"/>
  <c r="Z6" i="9"/>
  <c r="Y6" i="9"/>
  <c r="W6" i="9"/>
  <c r="S6" i="9"/>
  <c r="O6" i="9"/>
  <c r="K6" i="9"/>
  <c r="G6" i="9"/>
  <c r="X6" i="9" s="1"/>
  <c r="E186" i="7" l="1"/>
  <c r="E185" i="7"/>
  <c r="E184" i="7"/>
  <c r="E183" i="7"/>
  <c r="E182" i="7"/>
  <c r="E181" i="7"/>
  <c r="E180" i="7"/>
  <c r="E179" i="7"/>
  <c r="E178" i="7"/>
  <c r="E177" i="7"/>
  <c r="E176" i="7"/>
  <c r="E175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J50" i="1" l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</calcChain>
</file>

<file path=xl/sharedStrings.xml><?xml version="1.0" encoding="utf-8"?>
<sst xmlns="http://schemas.openxmlformats.org/spreadsheetml/2006/main" count="3200" uniqueCount="609">
  <si>
    <t>КСЛ "Варяг"</t>
  </si>
  <si>
    <t>СК "Десять Ярдов"</t>
  </si>
  <si>
    <t>Жаднов Александр</t>
  </si>
  <si>
    <t>вольный стрелок</t>
  </si>
  <si>
    <t>Новоселов Сергей</t>
  </si>
  <si>
    <t>Зимина Светлана</t>
  </si>
  <si>
    <t>Любчиков Алексей</t>
  </si>
  <si>
    <t>Пантелеев Михаил</t>
  </si>
  <si>
    <t>Косырева Полина</t>
  </si>
  <si>
    <t>Бадеев Александр</t>
  </si>
  <si>
    <t>Шишов Сергей</t>
  </si>
  <si>
    <t>Виноградов Алексей</t>
  </si>
  <si>
    <t>ИТОГО</t>
  </si>
  <si>
    <t>№1</t>
  </si>
  <si>
    <t>№2</t>
  </si>
  <si>
    <t>бонус за костюм</t>
  </si>
  <si>
    <t>Беспалова Юлия</t>
  </si>
  <si>
    <t>Андриянов</t>
  </si>
  <si>
    <t>Крюкова Юлия</t>
  </si>
  <si>
    <t>Андриянов Валерий</t>
  </si>
  <si>
    <t>МЕСТО</t>
  </si>
  <si>
    <t>ССК "Дендра"</t>
  </si>
  <si>
    <t>место</t>
  </si>
  <si>
    <t>результат</t>
  </si>
  <si>
    <t>*</t>
  </si>
  <si>
    <t>**</t>
  </si>
  <si>
    <t>Клуб</t>
  </si>
  <si>
    <t>Коломийчук Матвей Даниилович</t>
  </si>
  <si>
    <t>Андриянов Валерий Владимирович</t>
  </si>
  <si>
    <t>ССК "Энергия"</t>
  </si>
  <si>
    <t>Жаднов Александр Николаевич</t>
  </si>
  <si>
    <t>Зимина Светлана Юрьевна</t>
  </si>
  <si>
    <t>Крюкова Юлия Анатольевна</t>
  </si>
  <si>
    <t>Байронов Чингис Владимирович</t>
  </si>
  <si>
    <t>Орехов Павел Юрьевич</t>
  </si>
  <si>
    <t>Косырева Полина Романовна</t>
  </si>
  <si>
    <t>Жариков Дмитрий Васильевич</t>
  </si>
  <si>
    <t>Москвичёв Юрий Викторович</t>
  </si>
  <si>
    <t>Жумаев Владислав</t>
  </si>
  <si>
    <t>Миронова Полина</t>
  </si>
  <si>
    <t>Куркина Светлана</t>
  </si>
  <si>
    <t>Степанищева Ульяна</t>
  </si>
  <si>
    <t>Шейкина Дарья Васильевна</t>
  </si>
  <si>
    <t>СК "4,5"</t>
  </si>
  <si>
    <t>Новиков Александр Михайлович</t>
  </si>
  <si>
    <t>ИНСТИНКТИВ мужчины</t>
  </si>
  <si>
    <t>1. ОБОРОНА</t>
  </si>
  <si>
    <t>2. ОТСТУПЛЕНИЕ</t>
  </si>
  <si>
    <t>3. В ОКРУЖЕНИИ</t>
  </si>
  <si>
    <t>4. ЗАЛОЖНИКИ</t>
  </si>
  <si>
    <t>5. НАСТУПЛЕНИЕ</t>
  </si>
  <si>
    <t>ИТОГОВЫЙ</t>
  </si>
  <si>
    <t>для анализа</t>
  </si>
  <si>
    <t>Фамилия Имя Отчество</t>
  </si>
  <si>
    <t>ВРЕМЯ</t>
  </si>
  <si>
    <t>ОЧКИ</t>
  </si>
  <si>
    <t>ШТРАФЫ</t>
  </si>
  <si>
    <t>ХИТ-фактор</t>
  </si>
  <si>
    <t>РЕЗУЛЬТАТ</t>
  </si>
  <si>
    <t>общее время</t>
  </si>
  <si>
    <t>очки</t>
  </si>
  <si>
    <t>Федин Степан Андреевич</t>
  </si>
  <si>
    <t>ИНСТИНКТИВ женщины</t>
  </si>
  <si>
    <t>ФАМИЛИЯ, ИМЯ</t>
  </si>
  <si>
    <t>ХИТ-ФАКТОР</t>
  </si>
  <si>
    <t>Устинов Алексей</t>
  </si>
  <si>
    <t>Клиевский Андрей</t>
  </si>
  <si>
    <t>Устинов Владислав</t>
  </si>
  <si>
    <t>Москвичёв Юрий</t>
  </si>
  <si>
    <t>Черепанов Александр</t>
  </si>
  <si>
    <t>Боровинская Юлия</t>
  </si>
  <si>
    <t>Латыш Илья</t>
  </si>
  <si>
    <t>Логинова Татьяна</t>
  </si>
  <si>
    <t>Протасова Татьяна</t>
  </si>
  <si>
    <t>Протасова Юлия</t>
  </si>
  <si>
    <t>Москвичёва Елена</t>
  </si>
  <si>
    <t>Колесников Дмитрий</t>
  </si>
  <si>
    <t>Новогодний Турнир по стрельбе из лука "13-й Леший"</t>
  </si>
  <si>
    <t>14 января 2017 год</t>
  </si>
  <si>
    <t>сумма</t>
  </si>
  <si>
    <t>перестрелка</t>
  </si>
  <si>
    <t>Турнир по стрельбе из лука "Ночной Вепрь - 2016" (мужчины)</t>
  </si>
  <si>
    <t>Фамилия Имя</t>
  </si>
  <si>
    <t>Девятилов Александр</t>
  </si>
  <si>
    <t>Федин Степан</t>
  </si>
  <si>
    <t>Остапенко Николай</t>
  </si>
  <si>
    <t>Байронов Чингис</t>
  </si>
  <si>
    <t>Турнир по стрельбе из лука "Ночной Вепрь - 2017" (женщины)</t>
  </si>
  <si>
    <t>Жамалова Дильнара</t>
  </si>
  <si>
    <t>Шишова Оксана</t>
  </si>
  <si>
    <t>Остапенко</t>
  </si>
  <si>
    <t>Девятилов</t>
  </si>
  <si>
    <t>Любчиков</t>
  </si>
  <si>
    <t>Новосёлов</t>
  </si>
  <si>
    <t>Жаднов</t>
  </si>
  <si>
    <t>Байронов</t>
  </si>
  <si>
    <t>Шишов</t>
  </si>
  <si>
    <t>Пантелеев</t>
  </si>
  <si>
    <t>Виноградов</t>
  </si>
  <si>
    <t>Новосёлов Сергей</t>
  </si>
  <si>
    <t>Крюкова</t>
  </si>
  <si>
    <t>Косырева</t>
  </si>
  <si>
    <t>Шишова</t>
  </si>
  <si>
    <t>Беспалова</t>
  </si>
  <si>
    <t>Бадеев</t>
  </si>
  <si>
    <t>Федин</t>
  </si>
  <si>
    <t>Зимина</t>
  </si>
  <si>
    <t>Инстинктив ЮНИОРЫ</t>
  </si>
  <si>
    <t>январь</t>
  </si>
  <si>
    <t>Орден*</t>
  </si>
  <si>
    <t>Кубок**</t>
  </si>
  <si>
    <t>Инстинктив МУЖЧИНЫ</t>
  </si>
  <si>
    <t>Инстинктив ЖЕНЩИНЫ</t>
  </si>
  <si>
    <t>Олимпик ОБЩИЙ, баребоу ОБЩИЙ</t>
  </si>
  <si>
    <t>Компаунд ОБЩИЙ</t>
  </si>
  <si>
    <t>Арбалет ОБЩИЙ</t>
  </si>
  <si>
    <t>клуб</t>
  </si>
  <si>
    <t>фамилия, имя, отчество</t>
  </si>
  <si>
    <t>норматив</t>
  </si>
  <si>
    <t>значек  / текущее кол-во</t>
  </si>
  <si>
    <t>Файзулин Эмиль Эльдарович</t>
  </si>
  <si>
    <t>кавалер (бронза)</t>
  </si>
  <si>
    <t>0/5</t>
  </si>
  <si>
    <t>Батуев Михаил Евгеньевич</t>
  </si>
  <si>
    <t>(410) кавалер (серебро) С</t>
  </si>
  <si>
    <t>1/4</t>
  </si>
  <si>
    <t>кавалер (золото)</t>
  </si>
  <si>
    <t>1/1</t>
  </si>
  <si>
    <t>Ежелев Сергей Юрьевич</t>
  </si>
  <si>
    <t>1/5</t>
  </si>
  <si>
    <t>Казаков Дмитрий Геннадьевич</t>
  </si>
  <si>
    <t>БРОНЗА !</t>
  </si>
  <si>
    <t>Бадеев Александр Михайлович</t>
  </si>
  <si>
    <t>кавалер (серебро)</t>
  </si>
  <si>
    <t>0/0</t>
  </si>
  <si>
    <t xml:space="preserve">кавалер (золото) </t>
  </si>
  <si>
    <t>Далибандо Маргарита Борисовна</t>
  </si>
  <si>
    <t>(420) кавалер (бронза) З</t>
  </si>
  <si>
    <t>Жумаев Владислав Викторович</t>
  </si>
  <si>
    <t>0/4</t>
  </si>
  <si>
    <t>Кузнецов Роман Алексеевич</t>
  </si>
  <si>
    <t xml:space="preserve">вольный стрелок </t>
  </si>
  <si>
    <t>Прудников Александр Игоревич</t>
  </si>
  <si>
    <t>(…)</t>
  </si>
  <si>
    <t>Баркова Александра Георгиевна</t>
  </si>
  <si>
    <t>Пантелеев Михаил Юрьевич</t>
  </si>
  <si>
    <t xml:space="preserve">(380) кавалер (бронза) Б </t>
  </si>
  <si>
    <t>Степанин Сергей Алексеевич</t>
  </si>
  <si>
    <t>Лановой Олег Викторович</t>
  </si>
  <si>
    <t>0/3</t>
  </si>
  <si>
    <t>Бадеева Татьяна Николаевна</t>
  </si>
  <si>
    <t>Беневский Кирилл Олегович</t>
  </si>
  <si>
    <t>(150) Б</t>
  </si>
  <si>
    <t>(380) Б</t>
  </si>
  <si>
    <t>Любчиков Алексей Геннадьевич</t>
  </si>
  <si>
    <t>Бадеев Михаил Михайлович</t>
  </si>
  <si>
    <t>Глазов Даниил Андреевич</t>
  </si>
  <si>
    <t>1/6</t>
  </si>
  <si>
    <t>Карташёва Анна Сергеевна</t>
  </si>
  <si>
    <t>1/2</t>
  </si>
  <si>
    <t>Епифанов Роман Александрович</t>
  </si>
  <si>
    <t>Нефёдов Артём Андреевич</t>
  </si>
  <si>
    <t>ББ</t>
  </si>
  <si>
    <t>Васильев Василий Валерьевич</t>
  </si>
  <si>
    <t>1/3</t>
  </si>
  <si>
    <t>Б</t>
  </si>
  <si>
    <t>1/9</t>
  </si>
  <si>
    <t>Рассказов Михаил Юрьевич</t>
  </si>
  <si>
    <t>Москвичёва Елена Юрьевна</t>
  </si>
  <si>
    <t>Колесников Дмитрий Сергеевич</t>
  </si>
  <si>
    <t>0/2</t>
  </si>
  <si>
    <t>Жамалова Дильнара Равилевна</t>
  </si>
  <si>
    <t>Фомин Константин Олегович</t>
  </si>
  <si>
    <t>Клиевский Андрей Юрьевич</t>
  </si>
  <si>
    <t>Виноградов Алексей Викторович</t>
  </si>
  <si>
    <t>Леонтьев Егор Сергеевич</t>
  </si>
  <si>
    <t>Волосков Александр Васильевич</t>
  </si>
  <si>
    <t>ИТОГОВЫЙ ПРОТОКОЛ СОРЕВНОВАНИЙ ПО СТРЕЛЬБЕ ИЗ ЛУКА "ВРЕМЕНА ГОДА - 2017"</t>
  </si>
  <si>
    <r>
      <rPr>
        <b/>
        <sz val="11"/>
        <color theme="1"/>
        <rFont val="Calibri"/>
        <family val="2"/>
        <charset val="204"/>
        <scheme val="minor"/>
      </rPr>
      <t>"Инстинктив юниоры"</t>
    </r>
    <r>
      <rPr>
        <sz val="11"/>
        <color theme="1"/>
        <rFont val="Calibri"/>
        <family val="2"/>
        <charset val="204"/>
        <scheme val="minor"/>
      </rPr>
      <t xml:space="preserve"> - 12 метров, мишень 40 х 40 см, 12 + 30 выстрелов (300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</si>
  <si>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мужчины"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</si>
  <si>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женщины"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</si>
  <si>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"Олимпик общий"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</si>
  <si>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"Компаунд общий"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</si>
  <si>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"Арбалет общий"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</si>
  <si>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t xml:space="preserve"> - таблицу нормативов смотреть в ПОЛОЖЕНИИ о проведении Соревнований "ВРЕМЕНА ГОДА - 2017"</t>
  </si>
  <si>
    <t xml:space="preserve"> - Кубок "Времена Года 2017" получает участник, набравший наибольшее количество значков</t>
  </si>
  <si>
    <t>февраль</t>
  </si>
  <si>
    <t>1/7</t>
  </si>
  <si>
    <t>0/1</t>
  </si>
  <si>
    <t>Новоселов Сергей Геннадьевич</t>
  </si>
  <si>
    <r>
      <t xml:space="preserve">(420) кавалер (бронза) ЗЗ </t>
    </r>
    <r>
      <rPr>
        <b/>
        <sz val="11"/>
        <rFont val="Calibri"/>
        <family val="2"/>
        <charset val="204"/>
        <scheme val="minor"/>
      </rPr>
      <t>серебро !</t>
    </r>
  </si>
  <si>
    <t>Казакова Юлия Дмитриевна</t>
  </si>
  <si>
    <r>
      <t xml:space="preserve">(490) ЗЗ </t>
    </r>
    <r>
      <rPr>
        <b/>
        <sz val="11"/>
        <color theme="1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 </t>
    </r>
  </si>
  <si>
    <t>(500) Б</t>
  </si>
  <si>
    <t>Логинова Татьяна Викторовна</t>
  </si>
  <si>
    <t>кавалер (бронза)ЗС</t>
  </si>
  <si>
    <t>Майорова Мария Алексеевна</t>
  </si>
  <si>
    <t>Спорт школа № 58</t>
  </si>
  <si>
    <t>Степанищева Ульяна Павловна</t>
  </si>
  <si>
    <t>(450) С</t>
  </si>
  <si>
    <t>Байронов Чингиз Владимирович</t>
  </si>
  <si>
    <t>1/10</t>
  </si>
  <si>
    <t>(415) Б</t>
  </si>
  <si>
    <t>(150) ББ</t>
  </si>
  <si>
    <t>Горбунов Евгений Николаевич</t>
  </si>
  <si>
    <t>Кузьмин Тихон Алексеевич</t>
  </si>
  <si>
    <t>Козей Иван Русланович</t>
  </si>
  <si>
    <t>март</t>
  </si>
  <si>
    <t>Шашенов Сергей Сергеевич</t>
  </si>
  <si>
    <t>0/7</t>
  </si>
  <si>
    <t>Врублевский Максим Сергеевич</t>
  </si>
  <si>
    <t>(410) С</t>
  </si>
  <si>
    <t>(530) С</t>
  </si>
  <si>
    <t>кавалер (серебро) ЗЗ</t>
  </si>
  <si>
    <t>Жаров (Федин) Степан Андреевич</t>
  </si>
  <si>
    <t>бронза!</t>
  </si>
  <si>
    <t>(410) кавалер (бронза) С</t>
  </si>
  <si>
    <t>(410) БС</t>
  </si>
  <si>
    <t>Семенчук Владимир Владимирович</t>
  </si>
  <si>
    <t>ИТОГОВЫЙ протокол Открытых Соревнований по высокоточной стрельбе из пневматической винтовки "Двойная Цель - 2017"</t>
  </si>
  <si>
    <t>1. Квалификация (01.02.2017 - 31.03.2017)</t>
  </si>
  <si>
    <t>ФИНАЛ</t>
  </si>
  <si>
    <t>Результат</t>
  </si>
  <si>
    <t>Виноградов Имант</t>
  </si>
  <si>
    <t>Александрович Николай</t>
  </si>
  <si>
    <t>Щебенко Михаил</t>
  </si>
  <si>
    <t xml:space="preserve">Байронов Чингис </t>
  </si>
  <si>
    <t>Блохин Андрей</t>
  </si>
  <si>
    <t>Горбатюк Наталья</t>
  </si>
  <si>
    <t>Курьянова Ольга</t>
  </si>
  <si>
    <t>Артемов Алексей</t>
  </si>
  <si>
    <t>Богачёва Светлана</t>
  </si>
  <si>
    <t>Ланская Кира</t>
  </si>
  <si>
    <t>Гореславец Всеволод</t>
  </si>
  <si>
    <t>Дистрянов Евгений</t>
  </si>
  <si>
    <t>Купалов-Ярополк Игорь</t>
  </si>
  <si>
    <t>Петровская Ольга</t>
  </si>
  <si>
    <t>Радонежский Сергей</t>
  </si>
  <si>
    <t>Степанищев Павел</t>
  </si>
  <si>
    <t>Дмитриев Владимир</t>
  </si>
  <si>
    <t>Иванов Александр</t>
  </si>
  <si>
    <t>Мясникова Дарья</t>
  </si>
  <si>
    <t>Новоселов Андрей</t>
  </si>
  <si>
    <t>Савин Андрей</t>
  </si>
  <si>
    <t>Четин Сергей</t>
  </si>
  <si>
    <t>Алабьев Максим</t>
  </si>
  <si>
    <t>Захаров Дмитрий</t>
  </si>
  <si>
    <t>Матвеев Вадим</t>
  </si>
  <si>
    <t>Балденков Дмитрий</t>
  </si>
  <si>
    <t>Галкин Александр</t>
  </si>
  <si>
    <t>Гришин Алексей</t>
  </si>
  <si>
    <t>Поликарпов Александр</t>
  </si>
  <si>
    <t>Путенцова Елена</t>
  </si>
  <si>
    <t>Яшкин Сергей</t>
  </si>
  <si>
    <t>Борисов Олег</t>
  </si>
  <si>
    <t>Кудряков Дмитрий</t>
  </si>
  <si>
    <t>Купалова-Ярополк Елена</t>
  </si>
  <si>
    <t>Давыдов Денис</t>
  </si>
  <si>
    <t>Захаров Андрей</t>
  </si>
  <si>
    <t>Лукьянова Наталья</t>
  </si>
  <si>
    <t>Мишугина Евгения</t>
  </si>
  <si>
    <t>Астахова Наталья</t>
  </si>
  <si>
    <t>Смевацкий Виктор</t>
  </si>
  <si>
    <t>Тамлянкин Илья</t>
  </si>
  <si>
    <t>Трифонов Григорий</t>
  </si>
  <si>
    <t>Колесникова Анна</t>
  </si>
  <si>
    <t>Рагачев Виталий</t>
  </si>
  <si>
    <t>Сайдашов Алексей</t>
  </si>
  <si>
    <t>Якунина Наталья</t>
  </si>
  <si>
    <t>Зюцин Яков</t>
  </si>
  <si>
    <t>Кирпиченков Роман</t>
  </si>
  <si>
    <t>Шебенко Вадим</t>
  </si>
  <si>
    <t>Евсеев Лев</t>
  </si>
  <si>
    <t>Зимченко Василий</t>
  </si>
  <si>
    <t>Сухов Сергей</t>
  </si>
  <si>
    <t>Тельнов Андрей</t>
  </si>
  <si>
    <t>Латыш Ротислав</t>
  </si>
  <si>
    <t>Пияков Евгений</t>
  </si>
  <si>
    <t>Борисова Татьяна</t>
  </si>
  <si>
    <t>Гончаров Роман</t>
  </si>
  <si>
    <t>Задорожный Егор</t>
  </si>
  <si>
    <t>Карпова Алена</t>
  </si>
  <si>
    <t>Косыгин Андрей</t>
  </si>
  <si>
    <t>Малащенко Андрей</t>
  </si>
  <si>
    <t>Трошина Юлия</t>
  </si>
  <si>
    <t>Владимиров Андрей</t>
  </si>
  <si>
    <t>Иванов Сергей</t>
  </si>
  <si>
    <t>Лихачева Татьяна</t>
  </si>
  <si>
    <t>Толбанов Вадим</t>
  </si>
  <si>
    <t>Калашникова Елена</t>
  </si>
  <si>
    <t>Купалова Елена</t>
  </si>
  <si>
    <t>Федосеев Станислав</t>
  </si>
  <si>
    <t>Борисов Влад</t>
  </si>
  <si>
    <t>Кирюшин Николай</t>
  </si>
  <si>
    <t>Степанова Вера</t>
  </si>
  <si>
    <t>Шебенко Полина</t>
  </si>
  <si>
    <t>Волкова Евгения</t>
  </si>
  <si>
    <t>Захаров Антон</t>
  </si>
  <si>
    <t>Зинченко Сергей</t>
  </si>
  <si>
    <t>Уваров Андрей</t>
  </si>
  <si>
    <t>Шебенко Алла</t>
  </si>
  <si>
    <t>Аравина Анастасия</t>
  </si>
  <si>
    <t>Степанов Александр</t>
  </si>
  <si>
    <t>Фалеев Сергей</t>
  </si>
  <si>
    <t>Шилов Юрий</t>
  </si>
  <si>
    <t>Исаев Сергей</t>
  </si>
  <si>
    <t>Макаренко Елена</t>
  </si>
  <si>
    <t>Ермаков Михаил</t>
  </si>
  <si>
    <t xml:space="preserve">Марков Дмитрий </t>
  </si>
  <si>
    <t>Пиякова Наталья</t>
  </si>
  <si>
    <t>Федина Наталья</t>
  </si>
  <si>
    <t>Макарова Ирина</t>
  </si>
  <si>
    <t>Ротовский</t>
  </si>
  <si>
    <t>Буяльская Екатерина</t>
  </si>
  <si>
    <t>Кузьмичев Максим</t>
  </si>
  <si>
    <t>Кирющина Татьяна</t>
  </si>
  <si>
    <t>Краснов Александр</t>
  </si>
  <si>
    <t>Тельнов Павел</t>
  </si>
  <si>
    <t>Быковский Алексей</t>
  </si>
  <si>
    <t>Камимский Федор</t>
  </si>
  <si>
    <t>Шкляревский Сергей</t>
  </si>
  <si>
    <t>Бухаруев Семен</t>
  </si>
  <si>
    <t>Сухарева Анна</t>
  </si>
  <si>
    <t>Федорова Татьяна</t>
  </si>
  <si>
    <t>Богачёв Дмитрий</t>
  </si>
  <si>
    <t>Голубева Анастасия</t>
  </si>
  <si>
    <t>Еленова Валентина</t>
  </si>
  <si>
    <t>Сухарев Евгений</t>
  </si>
  <si>
    <t>Шпиньков Артём</t>
  </si>
  <si>
    <t>Галинина Елена</t>
  </si>
  <si>
    <t>Герасимов Сергей</t>
  </si>
  <si>
    <t>Козырев Виктор</t>
  </si>
  <si>
    <t>Комаров Максим</t>
  </si>
  <si>
    <t>Малышева Елена</t>
  </si>
  <si>
    <t>Ушаков Артем</t>
  </si>
  <si>
    <t>Белова Юлия</t>
  </si>
  <si>
    <t>Тельнова Наталья</t>
  </si>
  <si>
    <t>Эль Аюки Диана</t>
  </si>
  <si>
    <t>Ампилогов Максим</t>
  </si>
  <si>
    <t>Кузьмичев Олег</t>
  </si>
  <si>
    <t>Степанищева Таисия</t>
  </si>
  <si>
    <t>Сухов Артем</t>
  </si>
  <si>
    <t>Трусов Тимофей</t>
  </si>
  <si>
    <t>Растовский Константин</t>
  </si>
  <si>
    <t>Степанова Нина</t>
  </si>
  <si>
    <t>Федин Андрей</t>
  </si>
  <si>
    <t>Михайленко Екатерина</t>
  </si>
  <si>
    <t>Голубев Павел</t>
  </si>
  <si>
    <t>Гуроб Виталий</t>
  </si>
  <si>
    <t>Машарова Светлана</t>
  </si>
  <si>
    <t>Галкин Михаил</t>
  </si>
  <si>
    <t>Симаков Виктор</t>
  </si>
  <si>
    <t>Галкин Антон</t>
  </si>
  <si>
    <t>Манухина Светлана</t>
  </si>
  <si>
    <t>Бирак Кирилл</t>
  </si>
  <si>
    <t>Игнатов Владимир</t>
  </si>
  <si>
    <t>Михайленко Анна</t>
  </si>
  <si>
    <t>Рычагов Никита</t>
  </si>
  <si>
    <t>Родыгина Юлия</t>
  </si>
  <si>
    <t>Орлов Владислав</t>
  </si>
  <si>
    <t>Аверин Максим</t>
  </si>
  <si>
    <t>Антонова Наталья</t>
  </si>
  <si>
    <t>2. Квалификация финалистов (08.04.2017)</t>
  </si>
  <si>
    <t>Фамилия , Имя</t>
  </si>
  <si>
    <t>квалификация отборочная</t>
  </si>
  <si>
    <t>квалификация финалов</t>
  </si>
  <si>
    <t xml:space="preserve">3. Спарринги "на вылет" </t>
  </si>
  <si>
    <t>1/4 финала</t>
  </si>
  <si>
    <t>1(12)</t>
  </si>
  <si>
    <t>2(11)</t>
  </si>
  <si>
    <t>3(10)</t>
  </si>
  <si>
    <t>4(9)</t>
  </si>
  <si>
    <t>5(8)</t>
  </si>
  <si>
    <t>6(7)</t>
  </si>
  <si>
    <t>7(6)</t>
  </si>
  <si>
    <t>8(5)</t>
  </si>
  <si>
    <t>9(4)</t>
  </si>
  <si>
    <t>10(3)</t>
  </si>
  <si>
    <t>11(2)</t>
  </si>
  <si>
    <t>12(1)</t>
  </si>
  <si>
    <t xml:space="preserve">4. Спарринги "на вылет" </t>
  </si>
  <si>
    <t>1/2 финала</t>
  </si>
  <si>
    <t>1(6)</t>
  </si>
  <si>
    <t>2(5)</t>
  </si>
  <si>
    <t>3(4)</t>
  </si>
  <si>
    <t>4(3)</t>
  </si>
  <si>
    <t>5(2)</t>
  </si>
  <si>
    <t>6(1)</t>
  </si>
  <si>
    <t>5.ФИНАЛ "Гладкий"</t>
  </si>
  <si>
    <t>Фамилия, Имя</t>
  </si>
  <si>
    <t>Спортивный Клуб</t>
  </si>
  <si>
    <t>апрель</t>
  </si>
  <si>
    <t>кавалер (бронза)(530)СС</t>
  </si>
  <si>
    <t>Новосёлов Сергей Геннадьевич</t>
  </si>
  <si>
    <t>(500) ББ</t>
  </si>
  <si>
    <r>
      <t xml:space="preserve">(535) ЗСС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>!</t>
    </r>
  </si>
  <si>
    <t>Букало Алексей Анатольевич</t>
  </si>
  <si>
    <r>
      <t xml:space="preserve">(380) БСБ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>!</t>
    </r>
  </si>
  <si>
    <t>(510) Б</t>
  </si>
  <si>
    <t>Русинова Анастасия Сергеевна</t>
  </si>
  <si>
    <t>Марчук Инна Валерьевна</t>
  </si>
  <si>
    <t>Протасова Татьяна Николаевна</t>
  </si>
  <si>
    <t>Зверева Ольга Владимировна</t>
  </si>
  <si>
    <t>Перштейн Леонид Львович</t>
  </si>
  <si>
    <t>Будаева Софья Алексеевна</t>
  </si>
  <si>
    <t>С</t>
  </si>
  <si>
    <t>0/10</t>
  </si>
  <si>
    <t>Яковлева Дарья Рашидовна</t>
  </si>
  <si>
    <t>Калашникова Елена Сергеевна</t>
  </si>
  <si>
    <t>Демин Константин Олегович</t>
  </si>
  <si>
    <t>Крупин Александр Юрьевич</t>
  </si>
  <si>
    <t>Будаев Степан Алексеевич</t>
  </si>
  <si>
    <t>май</t>
  </si>
  <si>
    <t>1/8</t>
  </si>
  <si>
    <r>
      <t>(420) ЗЗЗ</t>
    </r>
    <r>
      <rPr>
        <b/>
        <sz val="11"/>
        <rFont val="Calibri"/>
        <family val="2"/>
        <charset val="204"/>
        <scheme val="minor"/>
      </rPr>
      <t xml:space="preserve"> золото !</t>
    </r>
  </si>
  <si>
    <t>0/6</t>
  </si>
  <si>
    <t>Токарев Михаил Валерьевич</t>
  </si>
  <si>
    <t>кавалер (серебро) (555) ЗЗ</t>
  </si>
  <si>
    <t>410 С</t>
  </si>
  <si>
    <t xml:space="preserve">кавалер (бронза) 410 С </t>
  </si>
  <si>
    <t>(455) БС</t>
  </si>
  <si>
    <r>
      <t>(530) ССС</t>
    </r>
    <r>
      <rPr>
        <b/>
        <sz val="11"/>
        <rFont val="Calibri"/>
        <family val="2"/>
        <charset val="204"/>
        <scheme val="minor"/>
      </rPr>
      <t xml:space="preserve"> серебро !</t>
    </r>
  </si>
  <si>
    <t>Ежелев Кирилл Сергеевич</t>
  </si>
  <si>
    <r>
      <t>(500) БББ</t>
    </r>
    <r>
      <rPr>
        <b/>
        <sz val="11"/>
        <rFont val="Calibri"/>
        <family val="2"/>
        <charset val="204"/>
        <scheme val="minor"/>
      </rPr>
      <t xml:space="preserve"> бронза !</t>
    </r>
  </si>
  <si>
    <t>Дульнов Григорий Анатольевич</t>
  </si>
  <si>
    <t>Расходчикова Екатерина Дмитриевна</t>
  </si>
  <si>
    <t>Мокиевский Николай Владимирович</t>
  </si>
  <si>
    <t>Хазан Алексей Петрович</t>
  </si>
  <si>
    <t>июнь</t>
  </si>
  <si>
    <t>0/8</t>
  </si>
  <si>
    <t>Шишова Оксана Александровна</t>
  </si>
  <si>
    <t xml:space="preserve">кавалер (серебро) </t>
  </si>
  <si>
    <t>Степанкин Сергей Алексеевич</t>
  </si>
  <si>
    <r>
      <t xml:space="preserve">(455) БСС </t>
    </r>
    <r>
      <rPr>
        <b/>
        <sz val="11"/>
        <color theme="1"/>
        <rFont val="Calibri"/>
        <family val="2"/>
        <charset val="204"/>
        <scheme val="minor"/>
      </rPr>
      <t>бронза !</t>
    </r>
  </si>
  <si>
    <t>кавалер (бронза)(530) С</t>
  </si>
  <si>
    <r>
      <t xml:space="preserve">(555) ЗЗЗ </t>
    </r>
    <r>
      <rPr>
        <b/>
        <sz val="11"/>
        <rFont val="Calibri"/>
        <family val="2"/>
        <charset val="204"/>
        <scheme val="minor"/>
      </rPr>
      <t>золото !</t>
    </r>
  </si>
  <si>
    <t>ШВСМ №46</t>
  </si>
  <si>
    <t>(415) ББ</t>
  </si>
  <si>
    <t>Трансильванский стрелок</t>
  </si>
  <si>
    <t>Сальников Вячеслав Васильевич</t>
  </si>
  <si>
    <t>Гусева Валерия Николаевна</t>
  </si>
  <si>
    <t>Аксенов Андрей Владимирович</t>
  </si>
  <si>
    <t xml:space="preserve">Перштейн Леонид Львович </t>
  </si>
  <si>
    <t>Скворцова Ольга Викторовна</t>
  </si>
  <si>
    <t>Витковский Алексей Викторович</t>
  </si>
  <si>
    <t>Горбунов Павел Юрьевич</t>
  </si>
  <si>
    <t>июль</t>
  </si>
  <si>
    <t>Жариков Василий Дмитриевич</t>
  </si>
  <si>
    <t>кавалер (бронза) (410) С</t>
  </si>
  <si>
    <r>
      <t xml:space="preserve">(150)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</si>
  <si>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r>
      <t>(410) СС</t>
    </r>
    <r>
      <rPr>
        <b/>
        <sz val="11"/>
        <rFont val="Calibri"/>
        <family val="2"/>
        <charset val="204"/>
        <scheme val="minor"/>
      </rPr>
      <t xml:space="preserve"> бронза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</si>
  <si>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(457) </t>
    </r>
    <r>
      <rPr>
        <b/>
        <sz val="11"/>
        <color theme="1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</si>
  <si>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>(530) СС</t>
    </r>
    <r>
      <rPr>
        <b/>
        <sz val="11"/>
        <rFont val="Calibri"/>
        <family val="2"/>
        <charset val="204"/>
        <scheme val="minor"/>
      </rPr>
      <t xml:space="preserve"> бронза</t>
    </r>
    <r>
      <rPr>
        <sz val="11"/>
        <rFont val="Calibri"/>
        <family val="2"/>
        <charset val="204"/>
        <scheme val="minor"/>
      </rPr>
      <t xml:space="preserve"> !</t>
    </r>
  </si>
  <si>
    <t>Крюкова Юлия Юрьевна</t>
  </si>
  <si>
    <t>кавалер (бронза) С</t>
  </si>
  <si>
    <t>Ефремова Елена Олеговна</t>
  </si>
  <si>
    <t>Чубарова Зоя</t>
  </si>
  <si>
    <t>Стрюкова Виктория Александровна</t>
  </si>
  <si>
    <t>август</t>
  </si>
  <si>
    <t>кавалер (ю)</t>
  </si>
  <si>
    <t>кавалер (серебро) (450) З</t>
  </si>
  <si>
    <r>
      <t xml:space="preserve">(530) ССС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</si>
  <si>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t>Васильев Василий Васильевич</t>
  </si>
  <si>
    <t>кавалер (бронза) (390) СС</t>
  </si>
  <si>
    <t>(410) СС</t>
  </si>
  <si>
    <t>0/9</t>
  </si>
  <si>
    <t>Чернышева Елизавета Александровна</t>
  </si>
  <si>
    <t>Несененко Анастасия Алексеевна</t>
  </si>
  <si>
    <t>Селезнёв Сергей Владимирович</t>
  </si>
  <si>
    <t>ИТОГОВЫЙ ПРОТОКОЛ МАТЧА ПО ПРАКТИЧЕСКОЙ СТРЕЛЬБЕ ИЗ ПИСТОЛЕТА "Репост - 2017" (01.07 - 31.08)</t>
  </si>
  <si>
    <t>КЛУБ</t>
  </si>
  <si>
    <t>№ зачёта</t>
  </si>
  <si>
    <t xml:space="preserve">Коробко Владимир </t>
  </si>
  <si>
    <t>Донец Даниил</t>
  </si>
  <si>
    <t>Ростовский Константин</t>
  </si>
  <si>
    <t>Арсеньев Александр</t>
  </si>
  <si>
    <t>Васильев Василий</t>
  </si>
  <si>
    <t>Мусатов Александр</t>
  </si>
  <si>
    <t>Сидоров Михаил</t>
  </si>
  <si>
    <t>Петровская Дарья</t>
  </si>
  <si>
    <t>Дудник Сергей</t>
  </si>
  <si>
    <t>Уральский Сергей</t>
  </si>
  <si>
    <t>Радаков Александр</t>
  </si>
  <si>
    <t>Докучаев Никита</t>
  </si>
  <si>
    <t>Тузлуков Максим</t>
  </si>
  <si>
    <t>Клинков Павел</t>
  </si>
  <si>
    <t>Латышев Вадим</t>
  </si>
  <si>
    <t>Эрнандес Андрес</t>
  </si>
  <si>
    <t>Бутинов Константин</t>
  </si>
  <si>
    <t>Макаренко Анастасия</t>
  </si>
  <si>
    <t>Асратян Петр</t>
  </si>
  <si>
    <t>Чичерин Андрей</t>
  </si>
  <si>
    <t>Малышева Оксана</t>
  </si>
  <si>
    <t>Ахметжанов Дамир</t>
  </si>
  <si>
    <t>Минакова Наталия</t>
  </si>
  <si>
    <t>Виктор</t>
  </si>
  <si>
    <t>Кулигин Игнат</t>
  </si>
  <si>
    <t>Мельниченко Ника</t>
  </si>
  <si>
    <t>Карпов Сергей</t>
  </si>
  <si>
    <t>Матвеев Максим</t>
  </si>
  <si>
    <t>Самофал Евгений</t>
  </si>
  <si>
    <t>Панкратов Вадим</t>
  </si>
  <si>
    <t>Петровский Аркадий</t>
  </si>
  <si>
    <t>Бадеев Михаил</t>
  </si>
  <si>
    <t>Коростелёв Владислав</t>
  </si>
  <si>
    <t>Ефремова Елена</t>
  </si>
  <si>
    <t>Ланкин Леонид</t>
  </si>
  <si>
    <t>Уральская Наталья</t>
  </si>
  <si>
    <t>Антоненко Дмитрий</t>
  </si>
  <si>
    <t>Артёмов Алексей</t>
  </si>
  <si>
    <t>Моцар Вячеслав</t>
  </si>
  <si>
    <t>Никонов Владислав</t>
  </si>
  <si>
    <t>Настаящая Ольга</t>
  </si>
  <si>
    <t>Степанкин Сергей</t>
  </si>
  <si>
    <t>Демченко Максим</t>
  </si>
  <si>
    <t>Бадеева Татьяна</t>
  </si>
  <si>
    <t>Малышев Михаил</t>
  </si>
  <si>
    <t>Горшков Александр</t>
  </si>
  <si>
    <t>Мовчан Александр</t>
  </si>
  <si>
    <t>Чибизова Анна</t>
  </si>
  <si>
    <t>Кузнецова Елена</t>
  </si>
  <si>
    <t>Петухова Элеонора</t>
  </si>
  <si>
    <t>Журавлёв Валерий</t>
  </si>
  <si>
    <t>Панкратова Софья</t>
  </si>
  <si>
    <t>Новицкая Елена</t>
  </si>
  <si>
    <t>Сычёв Олег</t>
  </si>
  <si>
    <t>Кочалькова Елена</t>
  </si>
  <si>
    <t>Григорюк Анастасия</t>
  </si>
  <si>
    <t>Мужедов Арби</t>
  </si>
  <si>
    <t>Асратян Георгий</t>
  </si>
  <si>
    <t>Кузина Марина</t>
  </si>
  <si>
    <t>Петрова Варвара</t>
  </si>
  <si>
    <t>СК "Десять Ярдов"       www.10yards-club.ru     https://vk.com/tenyards     E-mail: Ten.Yards@mail.ru     тел. 8 (909) 940-44-95</t>
  </si>
  <si>
    <t>сентябрь</t>
  </si>
  <si>
    <t>СК"Десять Ярдов"</t>
  </si>
  <si>
    <t>кавалер (серебро) З</t>
  </si>
  <si>
    <t>Павлюченков Виталий Алексеевич</t>
  </si>
  <si>
    <r>
      <t xml:space="preserve">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 (570)ЗЗ</t>
    </r>
    <r>
      <rPr>
        <b/>
        <sz val="11"/>
        <rFont val="Calibri"/>
        <family val="2"/>
        <charset val="204"/>
        <scheme val="minor"/>
      </rPr>
      <t xml:space="preserve"> </t>
    </r>
  </si>
  <si>
    <t>Жаров Степан Андреевич</t>
  </si>
  <si>
    <t>(380) ББ</t>
  </si>
  <si>
    <t>Золотые Погоны России</t>
  </si>
  <si>
    <t>Манекин Дмитрий Александрович</t>
  </si>
  <si>
    <r>
      <t xml:space="preserve"> СС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</si>
  <si>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t>Мартиросян Сурен Саргисович</t>
  </si>
  <si>
    <t>Засинец Филипп Игоревич</t>
  </si>
  <si>
    <t>Репин Михаил Альбертович</t>
  </si>
  <si>
    <t>Захарова Софья Алексеевна</t>
  </si>
  <si>
    <t>Иванов Максим Витальевич</t>
  </si>
  <si>
    <t>Егорова Александра Сергеевна</t>
  </si>
  <si>
    <t>Елеев Замир Адмирович</t>
  </si>
  <si>
    <t>Хамсокова Илина Маратовна</t>
  </si>
  <si>
    <t>Алтухова Виктория Ильинична</t>
  </si>
  <si>
    <t>Баженова Надежда Валерьевна</t>
  </si>
  <si>
    <t>октябрь</t>
  </si>
  <si>
    <r>
      <t xml:space="preserve">(380)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</si>
  <si>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t>Афанасьева Наталья Геннадьевна</t>
  </si>
  <si>
    <t>Михайлюк Евгений Григорьевич</t>
  </si>
  <si>
    <t>Куркина Светлана Геннадьевна</t>
  </si>
  <si>
    <t>(510) ББ</t>
  </si>
  <si>
    <t>Протасова Юлия Юрьевна</t>
  </si>
  <si>
    <t>Евсюков Ярослав Александрович</t>
  </si>
  <si>
    <t>Галицкая Надежда Сергеевна</t>
  </si>
  <si>
    <t>Ярошенко Мария Витальевна</t>
  </si>
  <si>
    <t>Алексеев Тимофей Максимович</t>
  </si>
  <si>
    <t>Юнова Анжелика Михайловна</t>
  </si>
  <si>
    <t>ноябрь</t>
  </si>
  <si>
    <t xml:space="preserve">кавалер (бронза) СС </t>
  </si>
  <si>
    <t>Лоинова Татьяна Викторовна</t>
  </si>
  <si>
    <t>АРКОклаб</t>
  </si>
  <si>
    <t>Смолин Евгений Сергеевич</t>
  </si>
  <si>
    <r>
      <t xml:space="preserve">(510) БББ </t>
    </r>
    <r>
      <rPr>
        <b/>
        <sz val="11"/>
        <rFont val="Calibri"/>
        <family val="2"/>
        <charset val="204"/>
        <scheme val="minor"/>
      </rPr>
      <t>бронза !</t>
    </r>
  </si>
  <si>
    <t>кавалер (бронза)  СС</t>
  </si>
  <si>
    <t xml:space="preserve">кавалер (бронза) </t>
  </si>
  <si>
    <t>Шепеля Евгения Юрьевна</t>
  </si>
  <si>
    <t>Половинская Юлия Борисовна</t>
  </si>
  <si>
    <t>Трофимов Николай Витальевич</t>
  </si>
  <si>
    <t>Епифанова Вероника Романовна</t>
  </si>
  <si>
    <t>Береговой Илья Викторович</t>
  </si>
  <si>
    <t>Зайцев Алексей Владимирович</t>
  </si>
  <si>
    <t xml:space="preserve">Жаднов Александр </t>
  </si>
  <si>
    <t>Казаков Дмитрий</t>
  </si>
  <si>
    <t>СП "Атлант"</t>
  </si>
  <si>
    <t>Николай Часовиков</t>
  </si>
  <si>
    <t>Горбунов Евгений</t>
  </si>
  <si>
    <t>Жаров Степан</t>
  </si>
  <si>
    <t xml:space="preserve">Бадеев Александр </t>
  </si>
  <si>
    <t>Горев Михаил</t>
  </si>
  <si>
    <t>Витковский Алексей</t>
  </si>
  <si>
    <t>Бондарев Александр</t>
  </si>
  <si>
    <t>Афанасьева Наталья</t>
  </si>
  <si>
    <t>Казакова Юлия</t>
  </si>
  <si>
    <t>Шейкина Дарья</t>
  </si>
  <si>
    <t>Шепеля Евгения</t>
  </si>
  <si>
    <t xml:space="preserve">Далибандо Маргарита </t>
  </si>
  <si>
    <t>Фролова Мария</t>
  </si>
  <si>
    <t>Пакилева Анастасия</t>
  </si>
  <si>
    <r>
      <t xml:space="preserve">Турнир по стрельбе из лука </t>
    </r>
    <r>
      <rPr>
        <b/>
        <sz val="16"/>
        <color theme="1"/>
        <rFont val="Calibri"/>
        <family val="2"/>
        <charset val="204"/>
        <scheme val="minor"/>
      </rPr>
      <t>"СЕВЕРНЫЕ АМУРЫ - 2017"</t>
    </r>
  </si>
  <si>
    <r>
      <t>(</t>
    </r>
    <r>
      <rPr>
        <sz val="14"/>
        <color rgb="FF00B050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>,</t>
    </r>
    <r>
      <rPr>
        <sz val="14"/>
        <color rgb="FF00B050"/>
        <rFont val="Calibri"/>
        <family val="2"/>
        <charset val="204"/>
        <scheme val="minor"/>
      </rPr>
      <t>3</t>
    </r>
    <r>
      <rPr>
        <sz val="14"/>
        <color theme="1"/>
        <rFont val="Calibri"/>
        <family val="2"/>
        <charset val="204"/>
        <scheme val="minor"/>
      </rPr>
      <t>,</t>
    </r>
    <r>
      <rPr>
        <sz val="14"/>
        <color rgb="FF00B050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charset val="204"/>
        <scheme val="minor"/>
      </rPr>
      <t>,</t>
    </r>
    <r>
      <rPr>
        <sz val="14"/>
        <color rgb="FF00B050"/>
        <rFont val="Calibri"/>
        <family val="2"/>
        <charset val="204"/>
        <scheme val="minor"/>
      </rPr>
      <t>16</t>
    </r>
    <r>
      <rPr>
        <sz val="14"/>
        <color theme="1"/>
        <rFont val="Calibri"/>
        <family val="2"/>
        <charset val="204"/>
        <scheme val="minor"/>
      </rPr>
      <t>,</t>
    </r>
    <r>
      <rPr>
        <sz val="14"/>
        <color rgb="FF00B050"/>
        <rFont val="Calibri"/>
        <family val="2"/>
        <charset val="204"/>
        <scheme val="minor"/>
      </rPr>
      <t>17</t>
    </r>
    <r>
      <rPr>
        <sz val="14"/>
        <color theme="1"/>
        <rFont val="Calibri"/>
        <family val="2"/>
        <charset val="204"/>
        <scheme val="minor"/>
      </rPr>
      <t xml:space="preserve"> декабря 2017 года)</t>
    </r>
  </si>
  <si>
    <t>декабрь</t>
  </si>
  <si>
    <r>
      <t xml:space="preserve">СС (450) 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</si>
  <si>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t>1/11</t>
  </si>
  <si>
    <r>
      <t xml:space="preserve">ББ (530) С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</si>
  <si>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t>кавалер (бронза) (530) С</t>
  </si>
  <si>
    <t>Гущина Таисия Васильевна</t>
  </si>
  <si>
    <t>Бондарев Александр Михайлович</t>
  </si>
  <si>
    <t>0/12</t>
  </si>
  <si>
    <t>Клименкова Диана Денисовна</t>
  </si>
  <si>
    <t>Самохвалова Татьяна Николаевна</t>
  </si>
  <si>
    <t>Ростовский Константин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</si>
</sst>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6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i/>
      <sz val="11"/>
      <color theme="4" tint="0.7999816888943144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b/>
      <sz val="10"/>
      <color theme="3" tint="-0.499984740745262"/>
      <name val="Arial Unicode MS"/>
      <family val="2"/>
      <charset val="204"/>
    </font>
    <font>
      <sz val="12"/>
      <color rgb="FFC0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4"/>
      <color theme="0" tint="-0.499984740745262"/>
      <name val="Calibri"/>
      <family val="2"/>
      <charset val="204"/>
      <scheme val="minor"/>
    </font>
    <font>
      <sz val="16"/>
      <color theme="0" tint="-0.49998474074526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i/>
      <sz val="12"/>
      <color theme="0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4"/>
      <name val="Calibri"/>
      <family val="2"/>
      <scheme val="minor"/>
    </font>
    <font>
      <b/>
      <i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1"/>
      <color theme="3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/>
    <xf numFmtId="0" fontId="1" fillId="0" borderId="0" xfId="0" applyFont="1" applyAlignment="1"/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4" borderId="1" xfId="0" applyFill="1" applyBorder="1"/>
    <xf numFmtId="0" fontId="4" fillId="2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2" fontId="10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22" fontId="0" fillId="0" borderId="6" xfId="0" applyNumberForma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 wrapText="1"/>
    </xf>
    <xf numFmtId="0" fontId="0" fillId="10" borderId="1" xfId="0" applyFill="1" applyBorder="1"/>
    <xf numFmtId="0" fontId="9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22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0" fillId="12" borderId="1" xfId="0" applyFill="1" applyBorder="1"/>
    <xf numFmtId="0" fontId="10" fillId="0" borderId="1" xfId="0" applyFont="1" applyBorder="1"/>
    <xf numFmtId="0" fontId="9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14" borderId="1" xfId="0" applyFill="1" applyBorder="1"/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ill="1" applyBorder="1"/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2" fontId="17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22" fontId="12" fillId="0" borderId="1" xfId="0" applyNumberFormat="1" applyFont="1" applyBorder="1" applyAlignment="1">
      <alignment vertical="center" wrapText="1"/>
    </xf>
    <xf numFmtId="0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20" fillId="23" borderId="1" xfId="0" applyFont="1" applyFill="1" applyBorder="1"/>
    <xf numFmtId="0" fontId="0" fillId="23" borderId="2" xfId="0" applyFill="1" applyBorder="1" applyAlignment="1">
      <alignment horizontal="center"/>
    </xf>
    <xf numFmtId="0" fontId="22" fillId="23" borderId="2" xfId="0" applyFont="1" applyFill="1" applyBorder="1" applyAlignment="1">
      <alignment horizontal="center"/>
    </xf>
    <xf numFmtId="0" fontId="23" fillId="23" borderId="2" xfId="0" applyFont="1" applyFill="1" applyBorder="1" applyAlignment="1">
      <alignment horizontal="center"/>
    </xf>
    <xf numFmtId="0" fontId="20" fillId="23" borderId="2" xfId="0" applyFont="1" applyFill="1" applyBorder="1" applyAlignment="1">
      <alignment horizontal="center"/>
    </xf>
    <xf numFmtId="0" fontId="21" fillId="2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2" fontId="25" fillId="23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5" fillId="23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10" borderId="1" xfId="0" applyFont="1" applyFill="1" applyBorder="1"/>
    <xf numFmtId="0" fontId="0" fillId="10" borderId="2" xfId="0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26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2" fontId="29" fillId="10" borderId="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9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0" fontId="13" fillId="0" borderId="0" xfId="0" applyFont="1" applyAlignment="1"/>
    <xf numFmtId="0" fontId="8" fillId="0" borderId="0" xfId="0" applyFont="1" applyAlignment="1">
      <alignment horizontal="right" vertical="center"/>
    </xf>
    <xf numFmtId="0" fontId="3" fillId="0" borderId="0" xfId="0" applyFont="1" applyAlignment="1"/>
    <xf numFmtId="0" fontId="0" fillId="0" borderId="3" xfId="0" applyNumberFormat="1" applyBorder="1" applyAlignment="1">
      <alignment horizontal="center" vertical="center"/>
    </xf>
    <xf numFmtId="0" fontId="31" fillId="0" borderId="0" xfId="0" applyFont="1" applyAlignment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Fill="1" applyBorder="1"/>
    <xf numFmtId="165" fontId="25" fillId="0" borderId="0" xfId="0" applyNumberFormat="1" applyFont="1" applyAlignment="1">
      <alignment horizontal="left" vertical="center"/>
    </xf>
    <xf numFmtId="165" fontId="32" fillId="0" borderId="0" xfId="0" applyNumberFormat="1" applyFont="1" applyAlignment="1">
      <alignment horizontal="left" vertical="center"/>
    </xf>
    <xf numFmtId="0" fontId="5" fillId="0" borderId="2" xfId="0" applyFont="1" applyBorder="1"/>
    <xf numFmtId="0" fontId="5" fillId="23" borderId="2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center" vertical="center"/>
    </xf>
    <xf numFmtId="0" fontId="6" fillId="2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4" fillId="2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3" fillId="21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14" fillId="21" borderId="1" xfId="0" applyFont="1" applyFill="1" applyBorder="1" applyAlignment="1">
      <alignment horizontal="center" vertical="center"/>
    </xf>
    <xf numFmtId="165" fontId="29" fillId="0" borderId="0" xfId="0" applyNumberFormat="1" applyFont="1" applyAlignment="1">
      <alignment horizontal="left" vertical="center"/>
    </xf>
    <xf numFmtId="165" fontId="34" fillId="0" borderId="0" xfId="0" applyNumberFormat="1" applyFont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24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" xfId="0" applyFill="1" applyBorder="1"/>
    <xf numFmtId="0" fontId="4" fillId="25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26" borderId="1" xfId="0" applyFill="1" applyBorder="1"/>
    <xf numFmtId="0" fontId="4" fillId="26" borderId="3" xfId="0" applyFont="1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26" borderId="3" xfId="0" applyFill="1" applyBorder="1"/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4" fillId="2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4" fillId="18" borderId="0" xfId="0" applyFont="1" applyFill="1"/>
    <xf numFmtId="0" fontId="0" fillId="18" borderId="0" xfId="0" applyFill="1" applyAlignment="1">
      <alignment horizontal="center"/>
    </xf>
    <xf numFmtId="0" fontId="0" fillId="18" borderId="1" xfId="0" applyFill="1" applyBorder="1"/>
    <xf numFmtId="0" fontId="3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4" fillId="0" borderId="0" xfId="0" applyFont="1"/>
    <xf numFmtId="0" fontId="41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44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1" xfId="0" applyFont="1" applyFill="1" applyBorder="1"/>
    <xf numFmtId="0" fontId="0" fillId="18" borderId="1" xfId="0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right" vertical="center"/>
    </xf>
    <xf numFmtId="0" fontId="41" fillId="0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right" vertical="center"/>
    </xf>
    <xf numFmtId="0" fontId="47" fillId="0" borderId="3" xfId="0" applyFont="1" applyFill="1" applyBorder="1" applyAlignment="1">
      <alignment horizontal="right" vertical="center"/>
    </xf>
    <xf numFmtId="0" fontId="43" fillId="0" borderId="3" xfId="0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center"/>
    </xf>
    <xf numFmtId="0" fontId="42" fillId="0" borderId="1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1" xfId="0" applyFont="1" applyFill="1" applyBorder="1"/>
    <xf numFmtId="0" fontId="47" fillId="0" borderId="1" xfId="0" applyFont="1" applyFill="1" applyBorder="1" applyAlignment="1">
      <alignment horizontal="center" vertical="center"/>
    </xf>
    <xf numFmtId="0" fontId="14" fillId="27" borderId="0" xfId="0" applyFont="1" applyFill="1"/>
    <xf numFmtId="0" fontId="0" fillId="27" borderId="0" xfId="0" applyFill="1" applyAlignment="1">
      <alignment horizontal="left"/>
    </xf>
    <xf numFmtId="0" fontId="0" fillId="27" borderId="1" xfId="0" applyFill="1" applyBorder="1" applyAlignment="1">
      <alignment horizontal="center" vertical="center"/>
    </xf>
    <xf numFmtId="0" fontId="0" fillId="27" borderId="1" xfId="0" applyFill="1" applyBorder="1"/>
    <xf numFmtId="0" fontId="4" fillId="27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/>
    </xf>
    <xf numFmtId="0" fontId="50" fillId="27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22" fontId="52" fillId="0" borderId="1" xfId="0" applyNumberFormat="1" applyFont="1" applyBorder="1" applyAlignment="1">
      <alignment vertical="center" wrapText="1"/>
    </xf>
    <xf numFmtId="22" fontId="16" fillId="0" borderId="1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/>
    <xf numFmtId="0" fontId="53" fillId="0" borderId="3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left" vertical="center" indent="1"/>
    </xf>
    <xf numFmtId="2" fontId="50" fillId="0" borderId="3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indent="1"/>
    </xf>
    <xf numFmtId="2" fontId="50" fillId="0" borderId="1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 indent="1"/>
    </xf>
    <xf numFmtId="2" fontId="57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9" fillId="0" borderId="0" xfId="0" applyFont="1" applyAlignment="1"/>
    <xf numFmtId="22" fontId="60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2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23" borderId="6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/>
    </xf>
    <xf numFmtId="0" fontId="4" fillId="23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1" fillId="10" borderId="4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23" borderId="4" xfId="0" applyFont="1" applyFill="1" applyBorder="1" applyAlignment="1">
      <alignment horizontal="center" vertical="center"/>
    </xf>
    <xf numFmtId="0" fontId="21" fillId="23" borderId="5" xfId="0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189"/>
  <sheetViews>
    <sheetView tabSelected="1" topLeftCell="A169" workbookViewId="0">
      <selection activeCell="AG193" sqref="AG193"/>
    </sheetView>
  </sheetViews>
  <sheetFormatPr defaultRowHeight="15" x14ac:dyDescent="0.25"/>
  <cols>
    <col min="1" max="1" width="5" bestFit="1" customWidth="1"/>
    <col min="2" max="2" width="20.7109375" customWidth="1"/>
    <col min="3" max="3" width="39" bestFit="1" customWidth="1"/>
    <col min="4" max="4" width="8.85546875" style="118" bestFit="1" customWidth="1"/>
    <col min="5" max="5" width="18.28515625" bestFit="1" customWidth="1"/>
    <col min="6" max="6" width="17.85546875" bestFit="1" customWidth="1"/>
    <col min="7" max="7" width="0.85546875" customWidth="1"/>
    <col min="8" max="8" width="5" bestFit="1" customWidth="1"/>
    <col min="9" max="9" width="20.85546875" customWidth="1"/>
    <col min="10" max="10" width="36.42578125" bestFit="1" customWidth="1"/>
    <col min="11" max="11" width="8.85546875" bestFit="1" customWidth="1"/>
    <col min="12" max="12" width="24.85546875" bestFit="1" customWidth="1"/>
    <col min="13" max="13" width="20.85546875" bestFit="1" customWidth="1"/>
    <col min="14" max="14" width="0.85546875" customWidth="1"/>
    <col min="15" max="15" width="5" bestFit="1" customWidth="1"/>
    <col min="16" max="16" width="18" bestFit="1" customWidth="1"/>
    <col min="17" max="17" width="33.140625" bestFit="1" customWidth="1"/>
    <col min="18" max="18" width="8.85546875" bestFit="1" customWidth="1"/>
    <col min="19" max="19" width="34.140625" bestFit="1" customWidth="1"/>
    <col min="20" max="20" width="17.85546875" bestFit="1" customWidth="1"/>
    <col min="21" max="21" width="0.85546875" customWidth="1"/>
    <col min="22" max="22" width="5" bestFit="1" customWidth="1"/>
    <col min="23" max="23" width="18" bestFit="1" customWidth="1"/>
    <col min="24" max="24" width="34.85546875" bestFit="1" customWidth="1"/>
    <col min="25" max="25" width="8.85546875" bestFit="1" customWidth="1"/>
    <col min="26" max="26" width="22.42578125" bestFit="1" customWidth="1"/>
    <col min="27" max="27" width="20.85546875" bestFit="1" customWidth="1"/>
    <col min="28" max="28" width="0.85546875" customWidth="1"/>
    <col min="29" max="29" width="5" bestFit="1" customWidth="1"/>
    <col min="30" max="30" width="24.85546875" bestFit="1" customWidth="1"/>
    <col min="31" max="31" width="33.7109375" customWidth="1"/>
    <col min="32" max="32" width="8.85546875" bestFit="1" customWidth="1"/>
    <col min="33" max="33" width="18.140625" bestFit="1" customWidth="1"/>
    <col min="34" max="34" width="17.85546875" bestFit="1" customWidth="1"/>
    <col min="35" max="35" width="0.85546875" customWidth="1"/>
    <col min="36" max="36" width="5" customWidth="1"/>
    <col min="37" max="37" width="18.42578125" customWidth="1"/>
    <col min="38" max="38" width="36.7109375" bestFit="1" customWidth="1"/>
    <col min="39" max="39" width="8.85546875" customWidth="1"/>
    <col min="40" max="40" width="20.5703125" bestFit="1" customWidth="1"/>
    <col min="41" max="41" width="17.85546875" bestFit="1" customWidth="1"/>
  </cols>
  <sheetData>
    <row r="1" spans="1:41" x14ac:dyDescent="0.25">
      <c r="A1" s="174"/>
      <c r="B1" s="175" t="s">
        <v>177</v>
      </c>
      <c r="C1" s="174"/>
      <c r="D1" s="174"/>
      <c r="E1" s="174"/>
      <c r="F1" s="174"/>
    </row>
    <row r="2" spans="1:41" ht="15" customHeight="1" x14ac:dyDescent="0.25">
      <c r="A2" s="174"/>
      <c r="B2" s="175"/>
      <c r="C2" s="174"/>
      <c r="D2" s="174"/>
      <c r="E2" s="174"/>
      <c r="F2" s="174"/>
    </row>
    <row r="3" spans="1:41" x14ac:dyDescent="0.25">
      <c r="A3" s="54">
        <v>1</v>
      </c>
      <c r="B3" s="119" t="s">
        <v>178</v>
      </c>
      <c r="C3" s="176"/>
      <c r="D3" s="176"/>
      <c r="E3" s="176"/>
      <c r="F3" s="176"/>
    </row>
    <row r="4" spans="1:41" x14ac:dyDescent="0.25">
      <c r="A4" s="55">
        <v>2</v>
      </c>
      <c r="B4" s="119" t="s">
        <v>179</v>
      </c>
      <c r="C4" s="176"/>
      <c r="D4" s="176"/>
      <c r="E4" s="176"/>
      <c r="F4" s="176"/>
    </row>
    <row r="5" spans="1:41" x14ac:dyDescent="0.25">
      <c r="A5" s="52">
        <v>3</v>
      </c>
      <c r="B5" s="119" t="s">
        <v>180</v>
      </c>
      <c r="C5" s="176"/>
      <c r="D5" s="176"/>
      <c r="E5" s="176"/>
      <c r="F5" s="176"/>
    </row>
    <row r="6" spans="1:41" x14ac:dyDescent="0.25">
      <c r="A6" s="56">
        <v>4</v>
      </c>
      <c r="B6" s="119" t="s">
        <v>181</v>
      </c>
      <c r="C6" s="176"/>
      <c r="D6" s="176"/>
      <c r="E6" s="176"/>
      <c r="F6" s="176"/>
    </row>
    <row r="7" spans="1:41" x14ac:dyDescent="0.25">
      <c r="A7" s="51">
        <v>5</v>
      </c>
      <c r="B7" s="119" t="s">
        <v>182</v>
      </c>
      <c r="C7" s="176"/>
      <c r="D7" s="176"/>
      <c r="E7" s="176"/>
      <c r="F7" s="176"/>
    </row>
    <row r="8" spans="1:41" x14ac:dyDescent="0.25">
      <c r="A8" s="53">
        <v>6</v>
      </c>
      <c r="B8" t="s">
        <v>183</v>
      </c>
      <c r="C8" s="174"/>
      <c r="D8" s="177"/>
      <c r="E8" s="174"/>
      <c r="F8" s="174"/>
    </row>
    <row r="9" spans="1:41" ht="7.5" customHeight="1" x14ac:dyDescent="0.25">
      <c r="A9" s="178"/>
      <c r="B9" s="179"/>
      <c r="C9" s="179"/>
      <c r="D9" s="179"/>
      <c r="E9" s="179"/>
      <c r="F9" s="179"/>
    </row>
    <row r="10" spans="1:41" x14ac:dyDescent="0.25">
      <c r="A10" s="120" t="s">
        <v>24</v>
      </c>
      <c r="B10" s="121" t="s">
        <v>184</v>
      </c>
      <c r="C10" s="176"/>
      <c r="D10" s="176"/>
      <c r="E10" s="176"/>
      <c r="F10" s="176"/>
    </row>
    <row r="11" spans="1:41" x14ac:dyDescent="0.25">
      <c r="A11" s="122" t="s">
        <v>25</v>
      </c>
      <c r="B11" s="123" t="s">
        <v>185</v>
      </c>
      <c r="C11" s="176"/>
      <c r="D11" s="176"/>
      <c r="E11" s="176"/>
      <c r="F11" s="176"/>
    </row>
    <row r="12" spans="1:41" x14ac:dyDescent="0.25">
      <c r="D12"/>
    </row>
    <row r="13" spans="1:41" x14ac:dyDescent="0.25">
      <c r="A13" s="15">
        <v>1</v>
      </c>
      <c r="B13" s="67">
        <v>2017</v>
      </c>
      <c r="C13" s="67" t="s">
        <v>107</v>
      </c>
      <c r="D13" s="67" t="s">
        <v>108</v>
      </c>
      <c r="E13" s="16" t="s">
        <v>109</v>
      </c>
      <c r="F13" s="57" t="s">
        <v>110</v>
      </c>
      <c r="H13" s="23">
        <v>2</v>
      </c>
      <c r="I13" s="68">
        <v>2017</v>
      </c>
      <c r="J13" s="68" t="s">
        <v>111</v>
      </c>
      <c r="K13" s="68" t="s">
        <v>108</v>
      </c>
      <c r="L13" s="25" t="s">
        <v>109</v>
      </c>
      <c r="M13" s="58" t="s">
        <v>110</v>
      </c>
      <c r="O13" s="69">
        <v>3</v>
      </c>
      <c r="P13" s="70">
        <v>2017</v>
      </c>
      <c r="Q13" s="70" t="s">
        <v>112</v>
      </c>
      <c r="R13" s="70" t="s">
        <v>108</v>
      </c>
      <c r="S13" s="30" t="s">
        <v>109</v>
      </c>
      <c r="T13" s="59" t="s">
        <v>110</v>
      </c>
      <c r="V13" s="36">
        <v>4</v>
      </c>
      <c r="W13" s="71">
        <v>2017</v>
      </c>
      <c r="X13" s="71" t="s">
        <v>113</v>
      </c>
      <c r="Y13" s="71" t="s">
        <v>108</v>
      </c>
      <c r="Z13" s="38" t="s">
        <v>109</v>
      </c>
      <c r="AA13" s="60" t="s">
        <v>110</v>
      </c>
      <c r="AC13" s="39">
        <v>5</v>
      </c>
      <c r="AD13" s="72">
        <v>2017</v>
      </c>
      <c r="AE13" s="72" t="s">
        <v>114</v>
      </c>
      <c r="AF13" s="72" t="s">
        <v>108</v>
      </c>
      <c r="AG13" s="41" t="s">
        <v>109</v>
      </c>
      <c r="AH13" s="61" t="s">
        <v>110</v>
      </c>
      <c r="AJ13" s="46">
        <v>6</v>
      </c>
      <c r="AK13" s="73">
        <v>2017</v>
      </c>
      <c r="AL13" s="73" t="s">
        <v>115</v>
      </c>
      <c r="AM13" s="73" t="s">
        <v>108</v>
      </c>
      <c r="AN13" s="48" t="s">
        <v>109</v>
      </c>
      <c r="AO13" s="62" t="s">
        <v>110</v>
      </c>
    </row>
    <row r="14" spans="1:41" ht="15.75" thickBot="1" x14ac:dyDescent="0.3">
      <c r="A14" s="74" t="s">
        <v>22</v>
      </c>
      <c r="B14" s="74" t="s">
        <v>116</v>
      </c>
      <c r="C14" s="74" t="s">
        <v>117</v>
      </c>
      <c r="D14" s="74" t="s">
        <v>23</v>
      </c>
      <c r="E14" s="74" t="s">
        <v>118</v>
      </c>
      <c r="F14" s="74" t="s">
        <v>119</v>
      </c>
      <c r="H14" s="75" t="s">
        <v>22</v>
      </c>
      <c r="I14" s="75" t="s">
        <v>116</v>
      </c>
      <c r="J14" s="75" t="s">
        <v>117</v>
      </c>
      <c r="K14" s="75" t="s">
        <v>23</v>
      </c>
      <c r="L14" s="75" t="s">
        <v>118</v>
      </c>
      <c r="M14" s="75" t="s">
        <v>119</v>
      </c>
      <c r="O14" s="76" t="s">
        <v>22</v>
      </c>
      <c r="P14" s="76" t="s">
        <v>116</v>
      </c>
      <c r="Q14" s="76" t="s">
        <v>117</v>
      </c>
      <c r="R14" s="76" t="s">
        <v>23</v>
      </c>
      <c r="S14" s="76" t="s">
        <v>118</v>
      </c>
      <c r="T14" s="76" t="s">
        <v>119</v>
      </c>
      <c r="V14" s="77" t="s">
        <v>22</v>
      </c>
      <c r="W14" s="77" t="s">
        <v>116</v>
      </c>
      <c r="X14" s="77" t="s">
        <v>117</v>
      </c>
      <c r="Y14" s="77" t="s">
        <v>23</v>
      </c>
      <c r="Z14" s="77" t="s">
        <v>118</v>
      </c>
      <c r="AA14" s="77" t="s">
        <v>119</v>
      </c>
      <c r="AC14" s="78" t="s">
        <v>22</v>
      </c>
      <c r="AD14" s="78" t="s">
        <v>116</v>
      </c>
      <c r="AE14" s="78" t="s">
        <v>117</v>
      </c>
      <c r="AF14" s="78" t="s">
        <v>23</v>
      </c>
      <c r="AG14" s="78" t="s">
        <v>118</v>
      </c>
      <c r="AH14" s="78" t="s">
        <v>119</v>
      </c>
      <c r="AJ14" s="79" t="s">
        <v>22</v>
      </c>
      <c r="AK14" s="79" t="s">
        <v>116</v>
      </c>
      <c r="AL14" s="79" t="s">
        <v>117</v>
      </c>
      <c r="AM14" s="79" t="s">
        <v>23</v>
      </c>
      <c r="AN14" s="79" t="s">
        <v>118</v>
      </c>
      <c r="AO14" s="79" t="s">
        <v>119</v>
      </c>
    </row>
    <row r="15" spans="1:41" ht="15.75" thickTop="1" x14ac:dyDescent="0.25">
      <c r="A15" s="20">
        <v>1</v>
      </c>
      <c r="B15" s="21" t="s">
        <v>1</v>
      </c>
      <c r="C15" s="22" t="s">
        <v>120</v>
      </c>
      <c r="D15" s="11">
        <v>196</v>
      </c>
      <c r="E15" s="80" t="s">
        <v>121</v>
      </c>
      <c r="F15" s="12" t="s">
        <v>122</v>
      </c>
      <c r="H15" s="20">
        <v>1</v>
      </c>
      <c r="I15" s="26" t="s">
        <v>1</v>
      </c>
      <c r="J15" s="81" t="s">
        <v>123</v>
      </c>
      <c r="K15" s="82">
        <v>437</v>
      </c>
      <c r="L15" s="20" t="s">
        <v>124</v>
      </c>
      <c r="M15" s="13" t="s">
        <v>125</v>
      </c>
      <c r="O15" s="20">
        <v>1</v>
      </c>
      <c r="P15" s="26" t="s">
        <v>0</v>
      </c>
      <c r="Q15" s="81" t="s">
        <v>31</v>
      </c>
      <c r="R15" s="83">
        <v>476</v>
      </c>
      <c r="S15" s="20" t="s">
        <v>126</v>
      </c>
      <c r="T15" s="13" t="s">
        <v>127</v>
      </c>
      <c r="V15" s="80">
        <v>1</v>
      </c>
      <c r="W15" s="42" t="s">
        <v>1</v>
      </c>
      <c r="X15" s="81" t="s">
        <v>128</v>
      </c>
      <c r="Y15" s="71">
        <v>551</v>
      </c>
      <c r="Z15" s="1" t="s">
        <v>126</v>
      </c>
      <c r="AA15" s="84" t="s">
        <v>129</v>
      </c>
      <c r="AC15" s="2">
        <v>1</v>
      </c>
      <c r="AD15" s="42" t="s">
        <v>29</v>
      </c>
      <c r="AE15" s="22" t="s">
        <v>130</v>
      </c>
      <c r="AF15" s="40">
        <v>570</v>
      </c>
      <c r="AG15" s="12" t="s">
        <v>126</v>
      </c>
      <c r="AH15" s="13" t="s">
        <v>127</v>
      </c>
      <c r="AJ15" s="20">
        <v>1</v>
      </c>
      <c r="AK15" s="42" t="s">
        <v>1</v>
      </c>
      <c r="AL15" s="22" t="s">
        <v>33</v>
      </c>
      <c r="AM15" s="47">
        <v>518</v>
      </c>
      <c r="AN15" s="173" t="s">
        <v>131</v>
      </c>
      <c r="AO15" s="13" t="s">
        <v>127</v>
      </c>
    </row>
    <row r="16" spans="1:41" x14ac:dyDescent="0.25">
      <c r="A16" s="20">
        <v>2</v>
      </c>
      <c r="B16" s="21" t="s">
        <v>1</v>
      </c>
      <c r="C16" s="22" t="s">
        <v>132</v>
      </c>
      <c r="D16" s="11">
        <v>182</v>
      </c>
      <c r="E16" s="80" t="s">
        <v>133</v>
      </c>
      <c r="F16" s="12" t="s">
        <v>134</v>
      </c>
      <c r="H16" s="20">
        <v>2</v>
      </c>
      <c r="I16" s="26" t="s">
        <v>1</v>
      </c>
      <c r="J16" s="81" t="s">
        <v>28</v>
      </c>
      <c r="K16" s="82">
        <v>409</v>
      </c>
      <c r="L16" s="20" t="s">
        <v>135</v>
      </c>
      <c r="M16" s="13" t="s">
        <v>129</v>
      </c>
      <c r="O16" s="20">
        <v>2</v>
      </c>
      <c r="P16" s="26" t="s">
        <v>1</v>
      </c>
      <c r="Q16" s="81" t="s">
        <v>136</v>
      </c>
      <c r="R16" s="83">
        <v>423</v>
      </c>
      <c r="S16" s="20" t="s">
        <v>137</v>
      </c>
      <c r="T16" s="13" t="s">
        <v>125</v>
      </c>
      <c r="V16" s="80">
        <v>2</v>
      </c>
      <c r="W16" s="42" t="s">
        <v>1</v>
      </c>
      <c r="X16" s="81" t="s">
        <v>138</v>
      </c>
      <c r="Y16" s="71">
        <v>375</v>
      </c>
      <c r="Z16" s="1" t="s">
        <v>133</v>
      </c>
      <c r="AA16" s="84" t="s">
        <v>139</v>
      </c>
      <c r="AC16" s="2">
        <v>2</v>
      </c>
      <c r="AD16" s="42" t="s">
        <v>3</v>
      </c>
      <c r="AE16" s="22" t="s">
        <v>140</v>
      </c>
      <c r="AF16" s="40">
        <v>545</v>
      </c>
      <c r="AG16" s="12" t="s">
        <v>133</v>
      </c>
      <c r="AH16" s="13" t="s">
        <v>125</v>
      </c>
      <c r="AJ16" s="20">
        <v>2</v>
      </c>
      <c r="AK16" s="42" t="s">
        <v>141</v>
      </c>
      <c r="AL16" s="22" t="s">
        <v>142</v>
      </c>
      <c r="AM16" s="47">
        <v>452</v>
      </c>
      <c r="AN16" s="20" t="s">
        <v>143</v>
      </c>
      <c r="AO16" s="13" t="s">
        <v>127</v>
      </c>
    </row>
    <row r="17" spans="1:41" x14ac:dyDescent="0.25">
      <c r="A17" s="20">
        <v>3</v>
      </c>
      <c r="B17" s="21" t="s">
        <v>1</v>
      </c>
      <c r="C17" s="22" t="s">
        <v>144</v>
      </c>
      <c r="D17" s="11">
        <v>178</v>
      </c>
      <c r="E17" s="80" t="s">
        <v>133</v>
      </c>
      <c r="F17" s="12" t="s">
        <v>122</v>
      </c>
      <c r="H17" s="20">
        <v>3</v>
      </c>
      <c r="I17" s="26" t="s">
        <v>1</v>
      </c>
      <c r="J17" s="81" t="s">
        <v>145</v>
      </c>
      <c r="K17" s="82">
        <v>407</v>
      </c>
      <c r="L17" s="20" t="s">
        <v>146</v>
      </c>
      <c r="M17" s="13" t="s">
        <v>125</v>
      </c>
      <c r="O17" s="20">
        <v>3</v>
      </c>
      <c r="P17" s="26" t="s">
        <v>1</v>
      </c>
      <c r="Q17" s="81" t="s">
        <v>35</v>
      </c>
      <c r="R17" s="83">
        <v>373</v>
      </c>
      <c r="S17" s="20" t="s">
        <v>126</v>
      </c>
      <c r="T17" s="13" t="s">
        <v>129</v>
      </c>
      <c r="V17" s="80">
        <v>3</v>
      </c>
      <c r="W17" s="42" t="s">
        <v>1</v>
      </c>
      <c r="X17" s="22" t="s">
        <v>147</v>
      </c>
      <c r="Y17" s="37">
        <v>333</v>
      </c>
      <c r="Z17" s="1" t="s">
        <v>143</v>
      </c>
      <c r="AA17" s="85" t="s">
        <v>127</v>
      </c>
      <c r="AC17" s="2">
        <v>3</v>
      </c>
      <c r="AD17" s="42" t="s">
        <v>3</v>
      </c>
      <c r="AE17" s="22" t="s">
        <v>148</v>
      </c>
      <c r="AF17" s="40">
        <v>535</v>
      </c>
      <c r="AG17" s="12" t="s">
        <v>126</v>
      </c>
      <c r="AH17" s="13" t="s">
        <v>149</v>
      </c>
      <c r="AJ17" s="33">
        <v>3</v>
      </c>
      <c r="AK17" s="42" t="s">
        <v>1</v>
      </c>
      <c r="AL17" s="22" t="s">
        <v>150</v>
      </c>
      <c r="AM17" s="47">
        <v>451</v>
      </c>
      <c r="AN17" s="20" t="s">
        <v>143</v>
      </c>
      <c r="AO17" s="13" t="s">
        <v>127</v>
      </c>
    </row>
    <row r="18" spans="1:41" x14ac:dyDescent="0.25">
      <c r="A18" s="20">
        <v>4</v>
      </c>
      <c r="B18" s="21" t="s">
        <v>1</v>
      </c>
      <c r="C18" s="22" t="s">
        <v>151</v>
      </c>
      <c r="D18" s="11">
        <v>159</v>
      </c>
      <c r="E18" s="80" t="s">
        <v>152</v>
      </c>
      <c r="F18" s="12" t="s">
        <v>127</v>
      </c>
      <c r="H18" s="20">
        <v>4</v>
      </c>
      <c r="I18" s="26" t="s">
        <v>1</v>
      </c>
      <c r="J18" s="81" t="s">
        <v>44</v>
      </c>
      <c r="K18" s="82">
        <v>387</v>
      </c>
      <c r="L18" s="20" t="s">
        <v>153</v>
      </c>
      <c r="M18" s="13" t="s">
        <v>127</v>
      </c>
      <c r="O18" s="20">
        <v>4</v>
      </c>
      <c r="P18" s="26" t="s">
        <v>1</v>
      </c>
      <c r="Q18" s="81" t="s">
        <v>42</v>
      </c>
      <c r="R18" s="83">
        <v>339</v>
      </c>
      <c r="S18" s="20" t="s">
        <v>121</v>
      </c>
      <c r="T18" s="13" t="s">
        <v>125</v>
      </c>
      <c r="V18" s="80"/>
      <c r="W18" s="42"/>
      <c r="X18" s="81"/>
      <c r="Y18" s="71"/>
      <c r="Z18" s="1"/>
      <c r="AA18" s="85"/>
      <c r="AC18" s="2">
        <v>4</v>
      </c>
      <c r="AD18" s="42" t="s">
        <v>1</v>
      </c>
      <c r="AE18" s="22" t="s">
        <v>154</v>
      </c>
      <c r="AF18" s="40">
        <v>531</v>
      </c>
      <c r="AG18" s="12" t="s">
        <v>126</v>
      </c>
      <c r="AH18" s="13" t="s">
        <v>134</v>
      </c>
      <c r="AJ18" s="33">
        <v>4</v>
      </c>
      <c r="AK18" s="42" t="s">
        <v>1</v>
      </c>
      <c r="AL18" s="22" t="s">
        <v>155</v>
      </c>
      <c r="AM18" s="47">
        <v>332</v>
      </c>
      <c r="AN18" s="20" t="s">
        <v>143</v>
      </c>
      <c r="AO18" s="14" t="s">
        <v>134</v>
      </c>
    </row>
    <row r="19" spans="1:41" x14ac:dyDescent="0.25">
      <c r="A19" s="20">
        <v>5</v>
      </c>
      <c r="B19" s="21" t="s">
        <v>1</v>
      </c>
      <c r="C19" s="22" t="s">
        <v>156</v>
      </c>
      <c r="D19" s="11">
        <v>152</v>
      </c>
      <c r="E19" s="80" t="s">
        <v>133</v>
      </c>
      <c r="F19" s="12" t="s">
        <v>139</v>
      </c>
      <c r="H19" s="20">
        <v>5</v>
      </c>
      <c r="I19" s="26" t="s">
        <v>1</v>
      </c>
      <c r="J19" s="81" t="s">
        <v>30</v>
      </c>
      <c r="K19" s="82">
        <v>385</v>
      </c>
      <c r="L19" s="20" t="s">
        <v>135</v>
      </c>
      <c r="M19" s="13" t="s">
        <v>157</v>
      </c>
      <c r="O19" s="20">
        <v>5</v>
      </c>
      <c r="P19" s="26" t="s">
        <v>1</v>
      </c>
      <c r="Q19" s="81" t="s">
        <v>158</v>
      </c>
      <c r="R19" s="83">
        <v>300</v>
      </c>
      <c r="S19" s="20" t="s">
        <v>143</v>
      </c>
      <c r="T19" s="13" t="s">
        <v>159</v>
      </c>
      <c r="V19" s="4"/>
      <c r="W19" s="4"/>
      <c r="X19" s="4"/>
      <c r="Y19" s="65"/>
      <c r="Z19" s="4"/>
      <c r="AA19" s="89"/>
      <c r="AC19" s="2">
        <v>5</v>
      </c>
      <c r="AD19" s="42" t="s">
        <v>1</v>
      </c>
      <c r="AE19" s="22" t="s">
        <v>160</v>
      </c>
      <c r="AF19" s="40">
        <v>527</v>
      </c>
      <c r="AG19" s="20" t="s">
        <v>121</v>
      </c>
      <c r="AH19" s="13" t="s">
        <v>125</v>
      </c>
      <c r="AJ19" s="17"/>
      <c r="AK19" s="42"/>
      <c r="AL19" s="22"/>
      <c r="AM19" s="47"/>
      <c r="AN19" s="28"/>
      <c r="AO19" s="14"/>
    </row>
    <row r="20" spans="1:41" x14ac:dyDescent="0.25">
      <c r="A20" s="20">
        <v>6</v>
      </c>
      <c r="B20" s="21" t="s">
        <v>1</v>
      </c>
      <c r="C20" s="22" t="s">
        <v>161</v>
      </c>
      <c r="D20" s="11">
        <v>135</v>
      </c>
      <c r="E20" s="80" t="s">
        <v>162</v>
      </c>
      <c r="F20" s="12" t="s">
        <v>159</v>
      </c>
      <c r="H20" s="20">
        <v>6</v>
      </c>
      <c r="I20" s="26" t="s">
        <v>1</v>
      </c>
      <c r="J20" s="81" t="s">
        <v>163</v>
      </c>
      <c r="K20" s="82">
        <v>367</v>
      </c>
      <c r="L20" s="20" t="s">
        <v>143</v>
      </c>
      <c r="M20" s="13" t="s">
        <v>164</v>
      </c>
      <c r="O20" s="20">
        <v>6</v>
      </c>
      <c r="P20" s="26" t="s">
        <v>1</v>
      </c>
      <c r="Q20" s="81" t="s">
        <v>32</v>
      </c>
      <c r="R20" s="83">
        <v>286</v>
      </c>
      <c r="S20" s="20" t="s">
        <v>165</v>
      </c>
      <c r="T20" s="13" t="s">
        <v>166</v>
      </c>
      <c r="V20" s="4"/>
      <c r="W20" s="4"/>
      <c r="X20" s="4"/>
      <c r="Y20" s="65"/>
      <c r="Z20" s="4"/>
      <c r="AA20" s="89"/>
      <c r="AC20" s="2">
        <v>6</v>
      </c>
      <c r="AD20" s="42" t="s">
        <v>1</v>
      </c>
      <c r="AE20" s="22" t="s">
        <v>167</v>
      </c>
      <c r="AF20" s="40">
        <v>492</v>
      </c>
      <c r="AG20" s="12" t="s">
        <v>143</v>
      </c>
      <c r="AH20" s="13" t="s">
        <v>159</v>
      </c>
      <c r="AJ20" s="27"/>
      <c r="AK20" s="42"/>
      <c r="AL20" s="22"/>
      <c r="AM20" s="47"/>
      <c r="AN20" s="49"/>
      <c r="AO20" s="14"/>
    </row>
    <row r="21" spans="1:41" x14ac:dyDescent="0.25">
      <c r="A21" s="20">
        <v>7</v>
      </c>
      <c r="B21" s="21" t="s">
        <v>1</v>
      </c>
      <c r="C21" s="22" t="s">
        <v>36</v>
      </c>
      <c r="D21" s="11">
        <v>134</v>
      </c>
      <c r="E21" s="80" t="s">
        <v>121</v>
      </c>
      <c r="F21" s="12" t="s">
        <v>139</v>
      </c>
      <c r="H21" s="20">
        <v>7</v>
      </c>
      <c r="I21" s="26" t="s">
        <v>1</v>
      </c>
      <c r="J21" s="81" t="s">
        <v>33</v>
      </c>
      <c r="K21" s="82">
        <v>359</v>
      </c>
      <c r="L21" s="20" t="s">
        <v>162</v>
      </c>
      <c r="M21" s="13" t="s">
        <v>129</v>
      </c>
      <c r="O21" s="20">
        <v>7</v>
      </c>
      <c r="P21" s="26" t="s">
        <v>1</v>
      </c>
      <c r="Q21" s="81" t="s">
        <v>168</v>
      </c>
      <c r="R21" s="83">
        <v>281</v>
      </c>
      <c r="S21" s="20" t="s">
        <v>165</v>
      </c>
      <c r="T21" s="13" t="s">
        <v>125</v>
      </c>
      <c r="V21" s="4"/>
      <c r="W21" s="4"/>
      <c r="X21" s="4"/>
      <c r="Y21" s="65"/>
      <c r="Z21" s="4"/>
      <c r="AA21" s="89"/>
      <c r="AC21" s="4"/>
      <c r="AD21" s="4"/>
      <c r="AE21" s="4"/>
      <c r="AF21" s="44"/>
      <c r="AG21" s="45"/>
      <c r="AH21" s="4"/>
      <c r="AJ21" s="4"/>
      <c r="AK21" s="4"/>
      <c r="AL21" s="4"/>
      <c r="AM21" s="50"/>
      <c r="AN21" s="4"/>
      <c r="AO21" s="4"/>
    </row>
    <row r="22" spans="1:41" x14ac:dyDescent="0.25">
      <c r="A22" s="20">
        <v>8</v>
      </c>
      <c r="B22" s="21" t="s">
        <v>1</v>
      </c>
      <c r="C22" s="22" t="s">
        <v>169</v>
      </c>
      <c r="D22" s="11">
        <v>90</v>
      </c>
      <c r="E22" s="80" t="s">
        <v>143</v>
      </c>
      <c r="F22" s="12" t="s">
        <v>170</v>
      </c>
      <c r="H22" s="20">
        <v>8</v>
      </c>
      <c r="I22" s="26" t="s">
        <v>1</v>
      </c>
      <c r="J22" s="81" t="s">
        <v>37</v>
      </c>
      <c r="K22" s="82">
        <v>352</v>
      </c>
      <c r="L22" s="20" t="s">
        <v>121</v>
      </c>
      <c r="M22" s="13" t="s">
        <v>157</v>
      </c>
      <c r="O22" s="20">
        <v>8</v>
      </c>
      <c r="P22" s="26" t="s">
        <v>1</v>
      </c>
      <c r="Q22" s="81" t="s">
        <v>171</v>
      </c>
      <c r="R22" s="83">
        <v>197</v>
      </c>
      <c r="S22" s="20" t="s">
        <v>143</v>
      </c>
      <c r="T22" s="13" t="s">
        <v>164</v>
      </c>
      <c r="V22" s="4"/>
      <c r="W22" s="4"/>
      <c r="X22" s="4"/>
      <c r="Y22" s="65"/>
      <c r="Z22" s="4"/>
      <c r="AA22" s="89"/>
      <c r="AC22" s="4"/>
      <c r="AD22" s="4"/>
      <c r="AE22" s="4"/>
      <c r="AF22" s="44"/>
      <c r="AG22" s="45"/>
      <c r="AH22" s="4"/>
      <c r="AJ22" s="4"/>
      <c r="AK22" s="4"/>
      <c r="AL22" s="4"/>
      <c r="AM22" s="50"/>
      <c r="AN22" s="4"/>
      <c r="AO22" s="4"/>
    </row>
    <row r="23" spans="1:41" x14ac:dyDescent="0.25">
      <c r="A23" s="20">
        <v>9</v>
      </c>
      <c r="B23" s="21" t="s">
        <v>1</v>
      </c>
      <c r="C23" s="22" t="s">
        <v>172</v>
      </c>
      <c r="D23" s="11">
        <v>43</v>
      </c>
      <c r="E23" s="80" t="s">
        <v>143</v>
      </c>
      <c r="F23" s="12" t="s">
        <v>134</v>
      </c>
      <c r="H23" s="20">
        <v>9</v>
      </c>
      <c r="I23" s="26" t="s">
        <v>1</v>
      </c>
      <c r="J23" s="81" t="s">
        <v>173</v>
      </c>
      <c r="K23" s="82">
        <v>297</v>
      </c>
      <c r="L23" s="80" t="s">
        <v>121</v>
      </c>
      <c r="M23" s="13" t="s">
        <v>125</v>
      </c>
      <c r="O23" s="17"/>
      <c r="P23" s="32"/>
      <c r="Q23" s="19"/>
      <c r="R23" s="29"/>
      <c r="S23" s="20"/>
      <c r="T23" s="13"/>
      <c r="V23" s="4"/>
      <c r="W23" s="4"/>
      <c r="X23" s="4"/>
      <c r="Y23" s="65"/>
      <c r="Z23" s="4"/>
      <c r="AA23" s="89"/>
      <c r="AC23" s="4"/>
      <c r="AD23" s="4"/>
      <c r="AE23" s="4"/>
      <c r="AF23" s="44"/>
      <c r="AG23" s="45"/>
      <c r="AH23" s="4"/>
      <c r="AJ23" s="4"/>
      <c r="AK23" s="4"/>
      <c r="AL23" s="4"/>
      <c r="AM23" s="50"/>
      <c r="AN23" s="4"/>
      <c r="AO23" s="4"/>
    </row>
    <row r="24" spans="1:41" x14ac:dyDescent="0.25">
      <c r="A24" s="20"/>
      <c r="B24" s="21"/>
      <c r="C24" s="22"/>
      <c r="D24" s="11"/>
      <c r="E24" s="17"/>
      <c r="F24" s="12"/>
      <c r="H24" s="20">
        <v>10</v>
      </c>
      <c r="I24" s="26" t="s">
        <v>1</v>
      </c>
      <c r="J24" s="81" t="s">
        <v>34</v>
      </c>
      <c r="K24" s="82">
        <v>285</v>
      </c>
      <c r="L24" s="20" t="s">
        <v>143</v>
      </c>
      <c r="M24" s="13" t="s">
        <v>129</v>
      </c>
      <c r="O24" s="17"/>
      <c r="P24" s="32"/>
      <c r="Q24" s="19"/>
      <c r="R24" s="29"/>
      <c r="S24" s="20"/>
      <c r="T24" s="13"/>
      <c r="V24" s="4"/>
      <c r="W24" s="4"/>
      <c r="X24" s="4"/>
      <c r="Y24" s="65"/>
      <c r="Z24" s="4"/>
      <c r="AA24" s="89"/>
      <c r="AC24" s="4"/>
      <c r="AD24" s="4"/>
      <c r="AE24" s="4"/>
      <c r="AF24" s="44"/>
      <c r="AG24" s="45"/>
      <c r="AH24" s="4"/>
      <c r="AJ24" s="4"/>
      <c r="AK24" s="4"/>
      <c r="AL24" s="4"/>
      <c r="AM24" s="50"/>
      <c r="AN24" s="4"/>
      <c r="AO24" s="4"/>
    </row>
    <row r="25" spans="1:41" x14ac:dyDescent="0.25">
      <c r="A25" s="17"/>
      <c r="B25" s="18"/>
      <c r="C25" s="19"/>
      <c r="D25" s="11"/>
      <c r="E25" s="17"/>
      <c r="F25" s="12"/>
      <c r="H25" s="20">
        <v>11</v>
      </c>
      <c r="I25" s="26" t="s">
        <v>1</v>
      </c>
      <c r="J25" s="81" t="s">
        <v>174</v>
      </c>
      <c r="K25" s="82">
        <v>282</v>
      </c>
      <c r="L25" s="20" t="s">
        <v>143</v>
      </c>
      <c r="M25" s="13" t="s">
        <v>164</v>
      </c>
      <c r="O25" s="17"/>
      <c r="P25" s="32"/>
      <c r="Q25" s="19"/>
      <c r="R25" s="29"/>
      <c r="S25" s="33"/>
      <c r="T25" s="14"/>
      <c r="V25" s="4"/>
      <c r="W25" s="4"/>
      <c r="X25" s="4"/>
      <c r="Y25" s="65"/>
      <c r="Z25" s="4"/>
      <c r="AA25" s="89"/>
      <c r="AC25" s="4"/>
      <c r="AD25" s="4"/>
      <c r="AE25" s="4"/>
      <c r="AF25" s="44"/>
      <c r="AG25" s="45"/>
      <c r="AH25" s="4"/>
      <c r="AJ25" s="4"/>
      <c r="AK25" s="4"/>
      <c r="AL25" s="4"/>
      <c r="AM25" s="50"/>
      <c r="AN25" s="4"/>
      <c r="AO25" s="4"/>
    </row>
    <row r="26" spans="1:41" x14ac:dyDescent="0.25">
      <c r="A26" s="17"/>
      <c r="B26" s="18"/>
      <c r="C26" s="19"/>
      <c r="D26" s="11"/>
      <c r="E26" s="17"/>
      <c r="F26" s="13"/>
      <c r="H26" s="20">
        <v>12</v>
      </c>
      <c r="I26" s="26" t="s">
        <v>1</v>
      </c>
      <c r="J26" s="81" t="s">
        <v>132</v>
      </c>
      <c r="K26" s="82">
        <v>236</v>
      </c>
      <c r="L26" s="80" t="s">
        <v>133</v>
      </c>
      <c r="M26" s="13" t="s">
        <v>164</v>
      </c>
      <c r="O26" s="17"/>
      <c r="P26" s="32"/>
      <c r="Q26" s="19"/>
      <c r="R26" s="29"/>
      <c r="S26" s="20"/>
      <c r="T26" s="14"/>
      <c r="V26" s="4"/>
      <c r="W26" s="4"/>
      <c r="X26" s="4"/>
      <c r="Y26" s="65"/>
      <c r="Z26" s="4"/>
      <c r="AA26" s="89"/>
      <c r="AC26" s="4"/>
      <c r="AD26" s="4"/>
      <c r="AE26" s="4"/>
      <c r="AF26" s="44"/>
      <c r="AG26" s="45"/>
      <c r="AH26" s="4"/>
      <c r="AJ26" s="4"/>
      <c r="AK26" s="4"/>
      <c r="AL26" s="4"/>
      <c r="AM26" s="50"/>
      <c r="AN26" s="4"/>
      <c r="AO26" s="4"/>
    </row>
    <row r="27" spans="1:41" x14ac:dyDescent="0.25">
      <c r="A27" s="17"/>
      <c r="B27" s="18"/>
      <c r="C27" s="19"/>
      <c r="D27" s="11"/>
      <c r="E27" s="17"/>
      <c r="F27" s="14"/>
      <c r="H27" s="20">
        <v>13</v>
      </c>
      <c r="I27" s="26" t="s">
        <v>1</v>
      </c>
      <c r="J27" s="81" t="s">
        <v>175</v>
      </c>
      <c r="K27" s="82">
        <v>184</v>
      </c>
      <c r="L27" s="20" t="s">
        <v>133</v>
      </c>
      <c r="M27" s="13" t="s">
        <v>134</v>
      </c>
      <c r="O27" s="17"/>
      <c r="P27" s="34"/>
      <c r="Q27" s="22"/>
      <c r="R27" s="29"/>
      <c r="S27" s="20"/>
      <c r="T27" s="14"/>
      <c r="V27" s="4"/>
      <c r="W27" s="4"/>
      <c r="X27" s="4"/>
      <c r="Y27" s="65"/>
      <c r="Z27" s="4"/>
      <c r="AA27" s="89"/>
      <c r="AC27" s="4"/>
      <c r="AD27" s="4"/>
      <c r="AE27" s="4"/>
      <c r="AF27" s="44"/>
      <c r="AG27" s="4"/>
      <c r="AH27" s="4"/>
      <c r="AJ27" s="4"/>
      <c r="AK27" s="4"/>
      <c r="AL27" s="4"/>
      <c r="AM27" s="50"/>
      <c r="AN27" s="4"/>
      <c r="AO27" s="4"/>
    </row>
    <row r="28" spans="1:41" x14ac:dyDescent="0.25">
      <c r="A28" s="17"/>
      <c r="B28" s="21"/>
      <c r="C28" s="22"/>
      <c r="D28" s="11"/>
      <c r="E28" s="17"/>
      <c r="F28" s="13"/>
      <c r="H28" s="20">
        <v>14</v>
      </c>
      <c r="I28" s="26" t="s">
        <v>1</v>
      </c>
      <c r="J28" s="81" t="s">
        <v>176</v>
      </c>
      <c r="K28" s="82">
        <v>155</v>
      </c>
      <c r="L28" s="20" t="s">
        <v>143</v>
      </c>
      <c r="M28" s="13" t="s">
        <v>134</v>
      </c>
      <c r="O28" s="4"/>
      <c r="P28" s="4"/>
      <c r="Q28" s="4"/>
      <c r="R28" s="35"/>
      <c r="S28" s="4"/>
      <c r="T28" s="4"/>
      <c r="V28" s="4"/>
      <c r="W28" s="4"/>
      <c r="X28" s="4"/>
      <c r="Y28" s="65"/>
      <c r="Z28" s="4"/>
      <c r="AA28" s="89"/>
      <c r="AC28" s="4"/>
      <c r="AD28" s="4"/>
      <c r="AE28" s="4"/>
      <c r="AF28" s="44"/>
      <c r="AG28" s="4"/>
      <c r="AH28" s="4"/>
      <c r="AJ28" s="4"/>
      <c r="AK28" s="4"/>
      <c r="AL28" s="4"/>
      <c r="AM28" s="50"/>
      <c r="AN28" s="4"/>
      <c r="AO28" s="4"/>
    </row>
    <row r="29" spans="1:41" x14ac:dyDescent="0.25">
      <c r="A29" s="17"/>
      <c r="B29" s="21"/>
      <c r="C29" s="22"/>
      <c r="D29" s="11"/>
      <c r="E29" s="17"/>
      <c r="F29" s="13"/>
      <c r="H29" s="20"/>
      <c r="I29" s="26"/>
      <c r="J29" s="81"/>
      <c r="K29" s="82"/>
      <c r="L29" s="20"/>
      <c r="M29" s="13"/>
      <c r="O29" s="4"/>
      <c r="P29" s="4"/>
      <c r="Q29" s="4"/>
      <c r="R29" s="35"/>
      <c r="S29" s="4"/>
      <c r="T29" s="4"/>
      <c r="V29" s="4"/>
      <c r="W29" s="4"/>
      <c r="X29" s="4"/>
      <c r="Y29" s="65"/>
      <c r="Z29" s="4"/>
      <c r="AA29" s="89"/>
      <c r="AC29" s="4"/>
      <c r="AD29" s="4"/>
      <c r="AE29" s="4"/>
      <c r="AF29" s="44"/>
      <c r="AG29" s="4"/>
      <c r="AH29" s="4"/>
      <c r="AJ29" s="4"/>
      <c r="AK29" s="4"/>
      <c r="AL29" s="4"/>
      <c r="AM29" s="50"/>
      <c r="AN29" s="4"/>
      <c r="AO29" s="4"/>
    </row>
    <row r="30" spans="1:41" x14ac:dyDescent="0.25">
      <c r="A30" s="4"/>
      <c r="B30" s="4"/>
      <c r="C30" s="4"/>
      <c r="D30" s="87"/>
      <c r="E30" s="4"/>
      <c r="F30" s="4"/>
      <c r="H30" s="20"/>
      <c r="I30" s="26"/>
      <c r="J30" s="81"/>
      <c r="K30" s="82"/>
      <c r="L30" s="2"/>
      <c r="M30" s="1"/>
      <c r="O30" s="4"/>
      <c r="P30" s="4"/>
      <c r="Q30" s="4"/>
      <c r="R30" s="35"/>
      <c r="S30" s="4"/>
      <c r="T30" s="4"/>
      <c r="V30" s="4"/>
      <c r="W30" s="4"/>
      <c r="X30" s="4"/>
      <c r="Y30" s="65"/>
      <c r="Z30" s="4"/>
      <c r="AA30" s="4"/>
      <c r="AC30" s="4"/>
      <c r="AD30" s="4"/>
      <c r="AE30" s="4"/>
      <c r="AF30" s="44"/>
      <c r="AG30" s="4"/>
      <c r="AH30" s="4"/>
      <c r="AJ30" s="4"/>
      <c r="AK30" s="4"/>
      <c r="AL30" s="4"/>
      <c r="AM30" s="50"/>
      <c r="AN30" s="4"/>
      <c r="AO30" s="4"/>
    </row>
    <row r="31" spans="1:41" x14ac:dyDescent="0.25">
      <c r="A31" s="4"/>
      <c r="B31" s="4"/>
      <c r="C31" s="4"/>
      <c r="D31" s="87"/>
      <c r="E31" s="4"/>
      <c r="F31" s="4"/>
      <c r="H31" s="20"/>
      <c r="I31" s="26"/>
      <c r="J31" s="81"/>
      <c r="K31" s="82"/>
      <c r="L31" s="66"/>
      <c r="M31" s="1"/>
      <c r="O31" s="4"/>
      <c r="P31" s="4"/>
      <c r="Q31" s="4"/>
      <c r="R31" s="35"/>
      <c r="S31" s="4"/>
      <c r="T31" s="4"/>
      <c r="V31" s="4"/>
      <c r="W31" s="4"/>
      <c r="X31" s="4"/>
      <c r="Y31" s="65"/>
      <c r="Z31" s="4"/>
      <c r="AA31" s="4"/>
      <c r="AC31" s="4"/>
      <c r="AD31" s="4"/>
      <c r="AE31" s="4"/>
      <c r="AF31" s="44"/>
      <c r="AG31" s="4"/>
      <c r="AH31" s="4"/>
      <c r="AJ31" s="4"/>
      <c r="AK31" s="4"/>
      <c r="AL31" s="4"/>
      <c r="AM31" s="50"/>
      <c r="AN31" s="4"/>
      <c r="AO31" s="4"/>
    </row>
    <row r="32" spans="1:41" x14ac:dyDescent="0.25">
      <c r="A32" s="4"/>
      <c r="B32" s="4"/>
      <c r="C32" s="4"/>
      <c r="D32" s="87"/>
      <c r="E32" s="4"/>
      <c r="F32" s="4"/>
      <c r="H32" s="20"/>
      <c r="I32" s="26"/>
      <c r="J32" s="81"/>
      <c r="K32" s="82"/>
      <c r="L32" s="66"/>
      <c r="M32" s="1"/>
      <c r="O32" s="4"/>
      <c r="P32" s="4"/>
      <c r="Q32" s="4"/>
      <c r="R32" s="35"/>
      <c r="S32" s="4"/>
      <c r="T32" s="4"/>
      <c r="V32" s="4"/>
      <c r="W32" s="4"/>
      <c r="X32" s="4"/>
      <c r="Y32" s="65"/>
      <c r="Z32" s="4"/>
      <c r="AA32" s="4"/>
      <c r="AC32" s="4"/>
      <c r="AD32" s="4"/>
      <c r="AE32" s="4"/>
      <c r="AF32" s="44"/>
      <c r="AG32" s="4"/>
      <c r="AH32" s="4"/>
      <c r="AJ32" s="4"/>
      <c r="AK32" s="4"/>
      <c r="AL32" s="4"/>
      <c r="AM32" s="50"/>
      <c r="AN32" s="4"/>
      <c r="AO32" s="4"/>
    </row>
    <row r="33" spans="1:41" x14ac:dyDescent="0.25">
      <c r="A33" s="4"/>
      <c r="B33" s="4"/>
      <c r="C33" s="4"/>
      <c r="D33" s="87"/>
      <c r="E33" s="4"/>
      <c r="F33" s="4"/>
      <c r="H33" s="20"/>
      <c r="I33" s="26"/>
      <c r="J33" s="81"/>
      <c r="K33" s="82"/>
      <c r="L33" s="66"/>
      <c r="M33" s="1"/>
      <c r="O33" s="4"/>
      <c r="P33" s="4"/>
      <c r="Q33" s="4"/>
      <c r="R33" s="35"/>
      <c r="S33" s="4"/>
      <c r="T33" s="4"/>
      <c r="V33" s="4"/>
      <c r="W33" s="4"/>
      <c r="X33" s="4"/>
      <c r="Y33" s="65"/>
      <c r="Z33" s="4"/>
      <c r="AA33" s="4"/>
      <c r="AC33" s="4"/>
      <c r="AD33" s="4"/>
      <c r="AE33" s="4"/>
      <c r="AF33" s="44"/>
      <c r="AG33" s="4"/>
      <c r="AH33" s="4"/>
      <c r="AJ33" s="4"/>
      <c r="AK33" s="4"/>
      <c r="AL33" s="4"/>
      <c r="AM33" s="50"/>
      <c r="AN33" s="4"/>
      <c r="AO33" s="4"/>
    </row>
    <row r="34" spans="1:41" x14ac:dyDescent="0.25">
      <c r="A34" s="4"/>
      <c r="B34" s="4"/>
      <c r="C34" s="4"/>
      <c r="D34" s="87"/>
      <c r="E34" s="4"/>
      <c r="F34" s="4"/>
      <c r="H34" s="20"/>
      <c r="I34" s="26"/>
      <c r="J34" s="81"/>
      <c r="K34" s="82"/>
      <c r="L34" s="66"/>
      <c r="M34" s="1"/>
      <c r="O34" s="4"/>
      <c r="P34" s="4"/>
      <c r="Q34" s="4"/>
      <c r="R34" s="35"/>
      <c r="S34" s="4"/>
      <c r="T34" s="4"/>
      <c r="V34" s="4"/>
      <c r="W34" s="4"/>
      <c r="X34" s="4"/>
      <c r="Y34" s="65"/>
      <c r="Z34" s="4"/>
      <c r="AA34" s="4"/>
      <c r="AC34" s="4"/>
      <c r="AD34" s="4"/>
      <c r="AE34" s="4"/>
      <c r="AF34" s="44"/>
      <c r="AG34" s="4"/>
      <c r="AH34" s="4"/>
      <c r="AJ34" s="4"/>
      <c r="AK34" s="4"/>
      <c r="AL34" s="4"/>
      <c r="AM34" s="50"/>
      <c r="AN34" s="4"/>
      <c r="AO34" s="4"/>
    </row>
    <row r="35" spans="1:41" x14ac:dyDescent="0.25">
      <c r="A35" s="4"/>
      <c r="B35" s="4"/>
      <c r="C35" s="4"/>
      <c r="D35" s="87"/>
      <c r="E35" s="4"/>
      <c r="F35" s="4"/>
      <c r="H35" s="20"/>
      <c r="I35" s="26"/>
      <c r="J35" s="81"/>
      <c r="K35" s="82"/>
      <c r="L35" s="66"/>
      <c r="M35" s="1"/>
      <c r="O35" s="4"/>
      <c r="P35" s="4"/>
      <c r="Q35" s="4"/>
      <c r="R35" s="35"/>
      <c r="S35" s="4"/>
      <c r="T35" s="4"/>
      <c r="V35" s="4"/>
      <c r="W35" s="4"/>
      <c r="X35" s="4"/>
      <c r="Y35" s="65"/>
      <c r="Z35" s="4"/>
      <c r="AA35" s="4"/>
      <c r="AC35" s="4"/>
      <c r="AD35" s="4"/>
      <c r="AE35" s="4"/>
      <c r="AF35" s="44"/>
      <c r="AG35" s="4"/>
      <c r="AH35" s="4"/>
      <c r="AJ35" s="4"/>
      <c r="AK35" s="4"/>
      <c r="AL35" s="4"/>
      <c r="AM35" s="50"/>
      <c r="AN35" s="4"/>
      <c r="AO35" s="4"/>
    </row>
    <row r="37" spans="1:41" x14ac:dyDescent="0.25">
      <c r="A37" s="15">
        <v>1</v>
      </c>
      <c r="B37" s="67">
        <v>2017</v>
      </c>
      <c r="C37" s="67" t="s">
        <v>107</v>
      </c>
      <c r="D37" s="67" t="s">
        <v>186</v>
      </c>
      <c r="E37" s="16" t="s">
        <v>109</v>
      </c>
      <c r="F37" s="57" t="s">
        <v>110</v>
      </c>
      <c r="H37" s="23">
        <v>2</v>
      </c>
      <c r="I37" s="68">
        <v>2017</v>
      </c>
      <c r="J37" s="68" t="s">
        <v>111</v>
      </c>
      <c r="K37" s="68" t="s">
        <v>186</v>
      </c>
      <c r="L37" s="25" t="s">
        <v>109</v>
      </c>
      <c r="M37" s="58" t="s">
        <v>110</v>
      </c>
      <c r="O37" s="69">
        <v>3</v>
      </c>
      <c r="P37" s="70">
        <v>2017</v>
      </c>
      <c r="Q37" s="70" t="s">
        <v>112</v>
      </c>
      <c r="R37" s="70" t="s">
        <v>186</v>
      </c>
      <c r="S37" s="30" t="s">
        <v>109</v>
      </c>
      <c r="T37" s="59" t="s">
        <v>110</v>
      </c>
      <c r="V37" s="36">
        <v>4</v>
      </c>
      <c r="W37" s="71">
        <v>2017</v>
      </c>
      <c r="X37" s="71" t="s">
        <v>113</v>
      </c>
      <c r="Y37" s="71" t="s">
        <v>186</v>
      </c>
      <c r="Z37" s="38" t="s">
        <v>109</v>
      </c>
      <c r="AA37" s="60" t="s">
        <v>110</v>
      </c>
      <c r="AC37" s="39">
        <v>5</v>
      </c>
      <c r="AD37" s="72">
        <v>2017</v>
      </c>
      <c r="AE37" s="72" t="s">
        <v>114</v>
      </c>
      <c r="AF37" s="72" t="s">
        <v>186</v>
      </c>
      <c r="AG37" s="41" t="s">
        <v>109</v>
      </c>
      <c r="AH37" s="61" t="s">
        <v>110</v>
      </c>
      <c r="AJ37" s="46">
        <v>6</v>
      </c>
      <c r="AK37" s="73">
        <v>2017</v>
      </c>
      <c r="AL37" s="73" t="s">
        <v>115</v>
      </c>
      <c r="AM37" s="73" t="s">
        <v>186</v>
      </c>
      <c r="AN37" s="48" t="s">
        <v>109</v>
      </c>
      <c r="AO37" s="62" t="s">
        <v>110</v>
      </c>
    </row>
    <row r="38" spans="1:41" ht="15.75" thickBot="1" x14ac:dyDescent="0.3">
      <c r="A38" s="74" t="s">
        <v>22</v>
      </c>
      <c r="B38" s="74" t="s">
        <v>116</v>
      </c>
      <c r="C38" s="74" t="s">
        <v>117</v>
      </c>
      <c r="D38" s="74" t="s">
        <v>23</v>
      </c>
      <c r="E38" s="74" t="s">
        <v>118</v>
      </c>
      <c r="F38" s="74" t="s">
        <v>119</v>
      </c>
      <c r="H38" s="75" t="s">
        <v>22</v>
      </c>
      <c r="I38" s="75" t="s">
        <v>116</v>
      </c>
      <c r="J38" s="75" t="s">
        <v>117</v>
      </c>
      <c r="K38" s="75" t="s">
        <v>23</v>
      </c>
      <c r="L38" s="75" t="s">
        <v>118</v>
      </c>
      <c r="M38" s="75" t="s">
        <v>119</v>
      </c>
      <c r="O38" s="76" t="s">
        <v>22</v>
      </c>
      <c r="P38" s="76" t="s">
        <v>116</v>
      </c>
      <c r="Q38" s="76" t="s">
        <v>117</v>
      </c>
      <c r="R38" s="76" t="s">
        <v>23</v>
      </c>
      <c r="S38" s="76" t="s">
        <v>118</v>
      </c>
      <c r="T38" s="76" t="s">
        <v>119</v>
      </c>
      <c r="V38" s="77" t="s">
        <v>22</v>
      </c>
      <c r="W38" s="77" t="s">
        <v>116</v>
      </c>
      <c r="X38" s="77" t="s">
        <v>117</v>
      </c>
      <c r="Y38" s="77" t="s">
        <v>23</v>
      </c>
      <c r="Z38" s="77" t="s">
        <v>118</v>
      </c>
      <c r="AA38" s="77" t="s">
        <v>119</v>
      </c>
      <c r="AC38" s="78" t="s">
        <v>22</v>
      </c>
      <c r="AD38" s="78" t="s">
        <v>116</v>
      </c>
      <c r="AE38" s="78" t="s">
        <v>117</v>
      </c>
      <c r="AF38" s="78" t="s">
        <v>23</v>
      </c>
      <c r="AG38" s="78" t="s">
        <v>118</v>
      </c>
      <c r="AH38" s="78" t="s">
        <v>119</v>
      </c>
      <c r="AJ38" s="79" t="s">
        <v>22</v>
      </c>
      <c r="AK38" s="79" t="s">
        <v>116</v>
      </c>
      <c r="AL38" s="79" t="s">
        <v>117</v>
      </c>
      <c r="AM38" s="79" t="s">
        <v>23</v>
      </c>
      <c r="AN38" s="79" t="s">
        <v>118</v>
      </c>
      <c r="AO38" s="79" t="s">
        <v>119</v>
      </c>
    </row>
    <row r="39" spans="1:41" ht="15.75" thickTop="1" x14ac:dyDescent="0.25">
      <c r="A39" s="20">
        <v>1</v>
      </c>
      <c r="B39" s="21" t="s">
        <v>1</v>
      </c>
      <c r="C39" s="22" t="s">
        <v>156</v>
      </c>
      <c r="D39" s="11">
        <v>206</v>
      </c>
      <c r="E39" s="80" t="s">
        <v>133</v>
      </c>
      <c r="F39" s="12" t="s">
        <v>139</v>
      </c>
      <c r="H39" s="20">
        <v>1</v>
      </c>
      <c r="I39" s="26" t="s">
        <v>1</v>
      </c>
      <c r="J39" s="81" t="s">
        <v>30</v>
      </c>
      <c r="K39" s="68">
        <v>450</v>
      </c>
      <c r="L39" s="20" t="s">
        <v>135</v>
      </c>
      <c r="M39" s="13" t="s">
        <v>187</v>
      </c>
      <c r="O39" s="20">
        <v>1</v>
      </c>
      <c r="P39" s="26" t="s">
        <v>0</v>
      </c>
      <c r="Q39" s="81" t="s">
        <v>31</v>
      </c>
      <c r="R39" s="70">
        <v>440</v>
      </c>
      <c r="S39" s="20" t="s">
        <v>126</v>
      </c>
      <c r="T39" s="13" t="s">
        <v>188</v>
      </c>
      <c r="V39" s="80">
        <v>1</v>
      </c>
      <c r="W39" s="42" t="s">
        <v>1</v>
      </c>
      <c r="X39" s="81" t="s">
        <v>128</v>
      </c>
      <c r="Y39" s="71">
        <v>534</v>
      </c>
      <c r="Z39" s="1" t="s">
        <v>126</v>
      </c>
      <c r="AA39" s="84" t="s">
        <v>122</v>
      </c>
      <c r="AC39" s="2">
        <v>1</v>
      </c>
      <c r="AD39" s="42" t="s">
        <v>29</v>
      </c>
      <c r="AE39" s="22" t="s">
        <v>130</v>
      </c>
      <c r="AF39" s="40">
        <v>570</v>
      </c>
      <c r="AG39" s="12" t="s">
        <v>126</v>
      </c>
      <c r="AH39" s="13" t="s">
        <v>188</v>
      </c>
      <c r="AJ39" s="20">
        <v>1</v>
      </c>
      <c r="AK39" s="42" t="s">
        <v>1</v>
      </c>
      <c r="AL39" s="22" t="s">
        <v>189</v>
      </c>
      <c r="AM39" s="47">
        <v>541</v>
      </c>
      <c r="AN39" s="20" t="s">
        <v>126</v>
      </c>
      <c r="AO39" s="13" t="s">
        <v>149</v>
      </c>
    </row>
    <row r="40" spans="1:41" x14ac:dyDescent="0.25">
      <c r="A40" s="20">
        <v>2</v>
      </c>
      <c r="B40" s="21" t="s">
        <v>1</v>
      </c>
      <c r="C40" s="22" t="s">
        <v>132</v>
      </c>
      <c r="D40" s="11">
        <v>184</v>
      </c>
      <c r="E40" s="80" t="s">
        <v>133</v>
      </c>
      <c r="F40" s="12" t="s">
        <v>134</v>
      </c>
      <c r="H40" s="20">
        <v>2</v>
      </c>
      <c r="I40" s="26" t="s">
        <v>1</v>
      </c>
      <c r="J40" s="81" t="s">
        <v>163</v>
      </c>
      <c r="K40" s="68">
        <v>396</v>
      </c>
      <c r="L40" s="20" t="s">
        <v>153</v>
      </c>
      <c r="M40" s="13" t="s">
        <v>125</v>
      </c>
      <c r="O40" s="20">
        <v>2</v>
      </c>
      <c r="P40" s="26" t="s">
        <v>1</v>
      </c>
      <c r="Q40" s="81" t="s">
        <v>136</v>
      </c>
      <c r="R40" s="70">
        <v>420</v>
      </c>
      <c r="S40" s="20" t="s">
        <v>190</v>
      </c>
      <c r="T40" s="13" t="s">
        <v>139</v>
      </c>
      <c r="V40" s="80">
        <v>2</v>
      </c>
      <c r="W40" s="42" t="s">
        <v>29</v>
      </c>
      <c r="X40" s="81" t="s">
        <v>191</v>
      </c>
      <c r="Y40" s="71">
        <v>518</v>
      </c>
      <c r="Z40" s="1" t="s">
        <v>192</v>
      </c>
      <c r="AA40" s="84" t="s">
        <v>159</v>
      </c>
      <c r="AC40" s="2">
        <v>2</v>
      </c>
      <c r="AD40" s="42" t="s">
        <v>1</v>
      </c>
      <c r="AE40" s="22" t="s">
        <v>167</v>
      </c>
      <c r="AF40" s="40">
        <v>505</v>
      </c>
      <c r="AG40" s="12" t="s">
        <v>193</v>
      </c>
      <c r="AH40" s="13" t="s">
        <v>164</v>
      </c>
      <c r="AJ40" s="20">
        <v>2</v>
      </c>
      <c r="AK40" s="42" t="s">
        <v>1</v>
      </c>
      <c r="AL40" s="22" t="s">
        <v>194</v>
      </c>
      <c r="AM40" s="47">
        <v>530</v>
      </c>
      <c r="AN40" s="20" t="s">
        <v>195</v>
      </c>
      <c r="AO40" s="13" t="s">
        <v>139</v>
      </c>
    </row>
    <row r="41" spans="1:41" x14ac:dyDescent="0.25">
      <c r="A41" s="20">
        <v>3</v>
      </c>
      <c r="B41" s="21" t="s">
        <v>1</v>
      </c>
      <c r="C41" s="22" t="s">
        <v>196</v>
      </c>
      <c r="D41" s="11">
        <v>178</v>
      </c>
      <c r="E41" s="80" t="s">
        <v>203</v>
      </c>
      <c r="F41" s="12" t="s">
        <v>164</v>
      </c>
      <c r="H41" s="20">
        <v>3</v>
      </c>
      <c r="I41" s="26" t="s">
        <v>1</v>
      </c>
      <c r="J41" s="81" t="s">
        <v>37</v>
      </c>
      <c r="K41" s="68">
        <v>380</v>
      </c>
      <c r="L41" s="20" t="s">
        <v>121</v>
      </c>
      <c r="M41" s="13" t="s">
        <v>187</v>
      </c>
      <c r="O41" s="20">
        <v>3</v>
      </c>
      <c r="P41" s="26" t="s">
        <v>1</v>
      </c>
      <c r="Q41" s="81" t="s">
        <v>35</v>
      </c>
      <c r="R41" s="70">
        <v>388</v>
      </c>
      <c r="S41" s="20" t="s">
        <v>126</v>
      </c>
      <c r="T41" s="13" t="s">
        <v>157</v>
      </c>
      <c r="V41" s="80">
        <v>3</v>
      </c>
      <c r="W41" s="26" t="s">
        <v>197</v>
      </c>
      <c r="X41" s="81" t="s">
        <v>198</v>
      </c>
      <c r="Y41" s="71">
        <v>466</v>
      </c>
      <c r="Z41" s="1" t="s">
        <v>199</v>
      </c>
      <c r="AA41" s="84" t="s">
        <v>127</v>
      </c>
      <c r="AC41" s="2">
        <v>3</v>
      </c>
      <c r="AD41" s="42" t="s">
        <v>1</v>
      </c>
      <c r="AE41" s="22" t="s">
        <v>160</v>
      </c>
      <c r="AF41" s="40">
        <v>501</v>
      </c>
      <c r="AG41" s="20" t="s">
        <v>121</v>
      </c>
      <c r="AH41" s="13" t="s">
        <v>139</v>
      </c>
      <c r="AJ41" s="33">
        <v>3</v>
      </c>
      <c r="AK41" s="42" t="s">
        <v>1</v>
      </c>
      <c r="AL41" s="22" t="s">
        <v>200</v>
      </c>
      <c r="AM41" s="47">
        <v>528</v>
      </c>
      <c r="AN41" s="20" t="s">
        <v>121</v>
      </c>
      <c r="AO41" s="13" t="s">
        <v>159</v>
      </c>
    </row>
    <row r="42" spans="1:41" x14ac:dyDescent="0.25">
      <c r="A42" s="20">
        <v>4</v>
      </c>
      <c r="B42" s="21" t="s">
        <v>1</v>
      </c>
      <c r="C42" s="22" t="s">
        <v>144</v>
      </c>
      <c r="D42" s="11">
        <v>173</v>
      </c>
      <c r="E42" s="80" t="s">
        <v>133</v>
      </c>
      <c r="F42" s="12" t="s">
        <v>122</v>
      </c>
      <c r="H42" s="20">
        <v>4</v>
      </c>
      <c r="I42" s="26" t="s">
        <v>1</v>
      </c>
      <c r="J42" s="81" t="s">
        <v>33</v>
      </c>
      <c r="K42" s="68">
        <v>371</v>
      </c>
      <c r="L42" s="20" t="s">
        <v>162</v>
      </c>
      <c r="M42" s="13" t="s">
        <v>157</v>
      </c>
      <c r="O42" s="20">
        <v>4</v>
      </c>
      <c r="P42" s="26" t="s">
        <v>1</v>
      </c>
      <c r="Q42" s="81" t="s">
        <v>32</v>
      </c>
      <c r="R42" s="70">
        <v>301</v>
      </c>
      <c r="S42" s="20" t="s">
        <v>165</v>
      </c>
      <c r="T42" s="13" t="s">
        <v>201</v>
      </c>
      <c r="V42" s="80">
        <v>4</v>
      </c>
      <c r="W42" s="42" t="s">
        <v>1</v>
      </c>
      <c r="X42" s="81" t="s">
        <v>147</v>
      </c>
      <c r="Y42" s="71">
        <v>444</v>
      </c>
      <c r="Z42" s="1" t="s">
        <v>202</v>
      </c>
      <c r="AA42" s="85" t="s">
        <v>159</v>
      </c>
      <c r="AC42" s="20"/>
      <c r="AD42" s="86"/>
      <c r="AE42" s="22"/>
      <c r="AF42" s="40"/>
      <c r="AG42" s="80"/>
      <c r="AH42" s="14"/>
      <c r="AJ42" s="33">
        <v>4</v>
      </c>
      <c r="AK42" s="42" t="s">
        <v>1</v>
      </c>
      <c r="AL42" s="22" t="s">
        <v>150</v>
      </c>
      <c r="AM42" s="47">
        <v>508</v>
      </c>
      <c r="AN42" s="20" t="s">
        <v>143</v>
      </c>
      <c r="AO42" s="14" t="s">
        <v>159</v>
      </c>
    </row>
    <row r="43" spans="1:41" x14ac:dyDescent="0.25">
      <c r="A43" s="20">
        <v>5</v>
      </c>
      <c r="B43" s="21" t="s">
        <v>1</v>
      </c>
      <c r="C43" s="22" t="s">
        <v>61</v>
      </c>
      <c r="D43" s="11">
        <v>168</v>
      </c>
      <c r="E43" s="80" t="s">
        <v>203</v>
      </c>
      <c r="F43" s="12" t="s">
        <v>159</v>
      </c>
      <c r="H43" s="20">
        <v>5</v>
      </c>
      <c r="I43" s="26" t="s">
        <v>1</v>
      </c>
      <c r="J43" s="81" t="s">
        <v>204</v>
      </c>
      <c r="K43" s="68">
        <v>357</v>
      </c>
      <c r="L43" s="80" t="s">
        <v>133</v>
      </c>
      <c r="M43" s="13" t="s">
        <v>166</v>
      </c>
      <c r="O43" s="20">
        <v>5</v>
      </c>
      <c r="P43" s="26" t="s">
        <v>1</v>
      </c>
      <c r="Q43" s="81" t="s">
        <v>171</v>
      </c>
      <c r="R43" s="70">
        <v>225</v>
      </c>
      <c r="S43" s="20" t="s">
        <v>143</v>
      </c>
      <c r="T43" s="13" t="s">
        <v>125</v>
      </c>
      <c r="V43" s="4"/>
      <c r="W43" s="4"/>
      <c r="X43" s="4"/>
      <c r="Y43" s="65"/>
      <c r="Z43" s="4"/>
      <c r="AA43" s="4"/>
      <c r="AC43" s="20"/>
      <c r="AD43" s="42"/>
      <c r="AE43" s="22"/>
      <c r="AF43" s="40"/>
      <c r="AG43" s="20"/>
      <c r="AH43" s="14"/>
      <c r="AJ43" s="33">
        <v>5</v>
      </c>
      <c r="AK43" s="42" t="s">
        <v>1</v>
      </c>
      <c r="AL43" s="22" t="s">
        <v>155</v>
      </c>
      <c r="AM43" s="47">
        <v>272</v>
      </c>
      <c r="AN43" s="1" t="s">
        <v>143</v>
      </c>
      <c r="AO43" s="1" t="s">
        <v>134</v>
      </c>
    </row>
    <row r="44" spans="1:41" x14ac:dyDescent="0.25">
      <c r="A44" s="20">
        <v>6</v>
      </c>
      <c r="B44" s="21" t="s">
        <v>1</v>
      </c>
      <c r="C44" s="22" t="s">
        <v>205</v>
      </c>
      <c r="D44" s="11">
        <v>159</v>
      </c>
      <c r="E44" s="80" t="s">
        <v>203</v>
      </c>
      <c r="F44" s="12" t="s">
        <v>159</v>
      </c>
      <c r="H44" s="20">
        <v>6</v>
      </c>
      <c r="I44" s="26" t="s">
        <v>1</v>
      </c>
      <c r="J44" s="81" t="s">
        <v>145</v>
      </c>
      <c r="K44" s="68">
        <v>353</v>
      </c>
      <c r="L44" s="20" t="s">
        <v>121</v>
      </c>
      <c r="M44" s="13" t="s">
        <v>125</v>
      </c>
      <c r="O44" s="20"/>
      <c r="P44" s="26"/>
      <c r="Q44" s="81"/>
      <c r="R44" s="83"/>
      <c r="S44" s="20"/>
      <c r="T44" s="13"/>
      <c r="V44" s="4"/>
      <c r="W44" s="4"/>
      <c r="X44" s="4"/>
      <c r="Y44" s="65"/>
      <c r="Z44" s="4"/>
      <c r="AA44" s="4"/>
      <c r="AC44" s="20"/>
      <c r="AD44" s="42"/>
      <c r="AE44" s="22"/>
      <c r="AF44" s="40"/>
      <c r="AG44" s="20"/>
      <c r="AH44" s="14"/>
      <c r="AJ44" s="4"/>
      <c r="AK44" s="4"/>
      <c r="AL44" s="4"/>
      <c r="AM44" s="50"/>
      <c r="AN44" s="4"/>
      <c r="AO44" s="4"/>
    </row>
    <row r="45" spans="1:41" x14ac:dyDescent="0.25">
      <c r="A45" s="20">
        <v>7</v>
      </c>
      <c r="B45" s="21" t="s">
        <v>1</v>
      </c>
      <c r="C45" s="22" t="s">
        <v>169</v>
      </c>
      <c r="D45" s="11">
        <v>147</v>
      </c>
      <c r="E45" s="80" t="s">
        <v>143</v>
      </c>
      <c r="F45" s="12" t="s">
        <v>164</v>
      </c>
      <c r="H45" s="20">
        <v>7</v>
      </c>
      <c r="I45" s="26" t="s">
        <v>1</v>
      </c>
      <c r="J45" s="81" t="s">
        <v>44</v>
      </c>
      <c r="K45" s="68">
        <v>324</v>
      </c>
      <c r="L45" s="20" t="s">
        <v>165</v>
      </c>
      <c r="M45" s="13" t="s">
        <v>188</v>
      </c>
      <c r="O45" s="20"/>
      <c r="P45" s="26"/>
      <c r="Q45" s="81"/>
      <c r="R45" s="83"/>
      <c r="S45" s="20"/>
      <c r="T45" s="13"/>
      <c r="V45" s="4"/>
      <c r="W45" s="4"/>
      <c r="X45" s="4"/>
      <c r="Y45" s="65"/>
      <c r="Z45" s="4"/>
      <c r="AA45" s="4"/>
      <c r="AC45" s="4"/>
      <c r="AD45" s="4"/>
      <c r="AE45" s="4"/>
      <c r="AF45" s="44"/>
      <c r="AG45" s="4"/>
      <c r="AH45" s="4"/>
      <c r="AJ45" s="4"/>
      <c r="AK45" s="4"/>
      <c r="AL45" s="4"/>
      <c r="AM45" s="50"/>
      <c r="AN45" s="4"/>
      <c r="AO45" s="4"/>
    </row>
    <row r="46" spans="1:41" x14ac:dyDescent="0.25">
      <c r="A46" s="20">
        <v>8</v>
      </c>
      <c r="B46" s="21" t="s">
        <v>1</v>
      </c>
      <c r="C46" s="22" t="s">
        <v>36</v>
      </c>
      <c r="D46" s="11">
        <v>130</v>
      </c>
      <c r="E46" s="80" t="s">
        <v>121</v>
      </c>
      <c r="F46" s="12" t="s">
        <v>139</v>
      </c>
      <c r="H46" s="20">
        <v>8</v>
      </c>
      <c r="I46" s="26" t="s">
        <v>1</v>
      </c>
      <c r="J46" s="81" t="s">
        <v>34</v>
      </c>
      <c r="K46" s="68">
        <v>299</v>
      </c>
      <c r="L46" s="20" t="s">
        <v>143</v>
      </c>
      <c r="M46" s="13" t="s">
        <v>157</v>
      </c>
      <c r="O46" s="20"/>
      <c r="P46" s="26"/>
      <c r="Q46" s="81"/>
      <c r="R46" s="83"/>
      <c r="S46" s="80"/>
      <c r="T46" s="13"/>
      <c r="V46" s="4"/>
      <c r="W46" s="4"/>
      <c r="X46" s="4"/>
      <c r="Y46" s="65"/>
      <c r="Z46" s="4"/>
      <c r="AA46" s="4"/>
      <c r="AC46" s="4"/>
      <c r="AD46" s="4"/>
      <c r="AE46" s="4"/>
      <c r="AF46" s="44"/>
      <c r="AG46" s="4"/>
      <c r="AH46" s="4"/>
      <c r="AJ46" s="4"/>
      <c r="AK46" s="4"/>
      <c r="AL46" s="4"/>
      <c r="AM46" s="50"/>
      <c r="AN46" s="4"/>
      <c r="AO46" s="4"/>
    </row>
    <row r="47" spans="1:41" x14ac:dyDescent="0.25">
      <c r="A47" s="20">
        <v>9</v>
      </c>
      <c r="B47" s="21" t="s">
        <v>1</v>
      </c>
      <c r="C47" s="22" t="s">
        <v>206</v>
      </c>
      <c r="D47" s="11">
        <v>109</v>
      </c>
      <c r="E47" s="80" t="s">
        <v>143</v>
      </c>
      <c r="F47" s="12" t="s">
        <v>127</v>
      </c>
      <c r="H47" s="20">
        <v>9</v>
      </c>
      <c r="I47" s="26" t="s">
        <v>1</v>
      </c>
      <c r="J47" s="81" t="s">
        <v>175</v>
      </c>
      <c r="K47" s="68">
        <v>231</v>
      </c>
      <c r="L47" s="20" t="s">
        <v>133</v>
      </c>
      <c r="M47" s="13" t="s">
        <v>134</v>
      </c>
      <c r="O47" s="20"/>
      <c r="P47" s="26"/>
      <c r="Q47" s="81"/>
      <c r="R47" s="83"/>
      <c r="S47" s="20"/>
      <c r="T47" s="13"/>
      <c r="V47" s="4"/>
      <c r="W47" s="4"/>
      <c r="X47" s="4"/>
      <c r="Y47" s="65"/>
      <c r="Z47" s="4"/>
      <c r="AA47" s="4"/>
      <c r="AC47" s="4"/>
      <c r="AD47" s="4"/>
      <c r="AE47" s="4"/>
      <c r="AF47" s="44"/>
      <c r="AG47" s="4"/>
      <c r="AH47" s="4"/>
      <c r="AJ47" s="4"/>
      <c r="AK47" s="4"/>
      <c r="AL47" s="4"/>
      <c r="AM47" s="50"/>
      <c r="AN47" s="4"/>
      <c r="AO47" s="4"/>
    </row>
    <row r="48" spans="1:41" x14ac:dyDescent="0.25">
      <c r="A48" s="20">
        <v>10</v>
      </c>
      <c r="B48" s="21" t="s">
        <v>1</v>
      </c>
      <c r="C48" s="22" t="s">
        <v>172</v>
      </c>
      <c r="D48" s="11">
        <v>105</v>
      </c>
      <c r="E48" s="80" t="s">
        <v>143</v>
      </c>
      <c r="F48" s="12" t="s">
        <v>127</v>
      </c>
      <c r="H48" s="20"/>
      <c r="I48" s="26"/>
      <c r="J48" s="81"/>
      <c r="K48" s="82"/>
      <c r="L48" s="80"/>
      <c r="M48" s="13"/>
      <c r="O48" s="20"/>
      <c r="P48" s="26"/>
      <c r="Q48" s="81"/>
      <c r="R48" s="83"/>
      <c r="S48" s="20"/>
      <c r="T48" s="13"/>
      <c r="V48" s="4"/>
      <c r="W48" s="4"/>
      <c r="X48" s="4"/>
      <c r="Y48" s="65"/>
      <c r="Z48" s="4"/>
      <c r="AA48" s="4"/>
      <c r="AC48" s="4"/>
      <c r="AD48" s="4"/>
      <c r="AE48" s="4"/>
      <c r="AF48" s="44"/>
      <c r="AG48" s="4"/>
      <c r="AH48" s="4"/>
      <c r="AJ48" s="4"/>
      <c r="AK48" s="4"/>
      <c r="AL48" s="4"/>
      <c r="AM48" s="50"/>
      <c r="AN48" s="4"/>
      <c r="AO48" s="4"/>
    </row>
    <row r="50" spans="1:41" x14ac:dyDescent="0.25">
      <c r="A50" s="15">
        <v>1</v>
      </c>
      <c r="B50" s="67">
        <v>2017</v>
      </c>
      <c r="C50" s="67" t="s">
        <v>107</v>
      </c>
      <c r="D50" s="67" t="s">
        <v>207</v>
      </c>
      <c r="E50" s="16" t="s">
        <v>109</v>
      </c>
      <c r="F50" s="57" t="s">
        <v>110</v>
      </c>
      <c r="H50" s="23">
        <v>2</v>
      </c>
      <c r="I50" s="68">
        <v>2017</v>
      </c>
      <c r="J50" s="68" t="s">
        <v>111</v>
      </c>
      <c r="K50" s="68" t="s">
        <v>207</v>
      </c>
      <c r="L50" s="25" t="s">
        <v>109</v>
      </c>
      <c r="M50" s="58" t="s">
        <v>110</v>
      </c>
      <c r="O50" s="69">
        <v>3</v>
      </c>
      <c r="P50" s="70">
        <v>2017</v>
      </c>
      <c r="Q50" s="70" t="s">
        <v>112</v>
      </c>
      <c r="R50" s="70" t="s">
        <v>207</v>
      </c>
      <c r="S50" s="30" t="s">
        <v>109</v>
      </c>
      <c r="T50" s="59" t="s">
        <v>110</v>
      </c>
      <c r="V50" s="36">
        <v>4</v>
      </c>
      <c r="W50" s="71">
        <v>2017</v>
      </c>
      <c r="X50" s="71" t="s">
        <v>113</v>
      </c>
      <c r="Y50" s="71" t="s">
        <v>207</v>
      </c>
      <c r="Z50" s="38" t="s">
        <v>109</v>
      </c>
      <c r="AA50" s="60" t="s">
        <v>110</v>
      </c>
      <c r="AC50" s="39">
        <v>5</v>
      </c>
      <c r="AD50" s="72">
        <v>2017</v>
      </c>
      <c r="AE50" s="72" t="s">
        <v>114</v>
      </c>
      <c r="AF50" s="72" t="s">
        <v>207</v>
      </c>
      <c r="AG50" s="41" t="s">
        <v>109</v>
      </c>
      <c r="AH50" s="61" t="s">
        <v>110</v>
      </c>
      <c r="AJ50" s="46">
        <v>6</v>
      </c>
      <c r="AK50" s="73">
        <v>2017</v>
      </c>
      <c r="AL50" s="73" t="s">
        <v>115</v>
      </c>
      <c r="AM50" s="73" t="s">
        <v>207</v>
      </c>
      <c r="AN50" s="48" t="s">
        <v>109</v>
      </c>
      <c r="AO50" s="62" t="s">
        <v>110</v>
      </c>
    </row>
    <row r="51" spans="1:41" ht="15.75" thickBot="1" x14ac:dyDescent="0.3">
      <c r="A51" s="74" t="s">
        <v>22</v>
      </c>
      <c r="B51" s="74" t="s">
        <v>116</v>
      </c>
      <c r="C51" s="74" t="s">
        <v>117</v>
      </c>
      <c r="D51" s="74" t="s">
        <v>23</v>
      </c>
      <c r="E51" s="74" t="s">
        <v>118</v>
      </c>
      <c r="F51" s="74" t="s">
        <v>119</v>
      </c>
      <c r="H51" s="75" t="s">
        <v>22</v>
      </c>
      <c r="I51" s="75" t="s">
        <v>116</v>
      </c>
      <c r="J51" s="75" t="s">
        <v>117</v>
      </c>
      <c r="K51" s="75" t="s">
        <v>23</v>
      </c>
      <c r="L51" s="75" t="s">
        <v>118</v>
      </c>
      <c r="M51" s="75" t="s">
        <v>119</v>
      </c>
      <c r="O51" s="76" t="s">
        <v>22</v>
      </c>
      <c r="P51" s="76" t="s">
        <v>116</v>
      </c>
      <c r="Q51" s="76" t="s">
        <v>117</v>
      </c>
      <c r="R51" s="76" t="s">
        <v>23</v>
      </c>
      <c r="S51" s="76" t="s">
        <v>118</v>
      </c>
      <c r="T51" s="76" t="s">
        <v>119</v>
      </c>
      <c r="V51" s="77" t="s">
        <v>22</v>
      </c>
      <c r="W51" s="77" t="s">
        <v>116</v>
      </c>
      <c r="X51" s="77" t="s">
        <v>117</v>
      </c>
      <c r="Y51" s="77" t="s">
        <v>23</v>
      </c>
      <c r="Z51" s="77" t="s">
        <v>118</v>
      </c>
      <c r="AA51" s="77" t="s">
        <v>119</v>
      </c>
      <c r="AC51" s="78" t="s">
        <v>22</v>
      </c>
      <c r="AD51" s="78" t="s">
        <v>116</v>
      </c>
      <c r="AE51" s="78" t="s">
        <v>117</v>
      </c>
      <c r="AF51" s="78" t="s">
        <v>23</v>
      </c>
      <c r="AG51" s="78" t="s">
        <v>118</v>
      </c>
      <c r="AH51" s="78" t="s">
        <v>119</v>
      </c>
      <c r="AJ51" s="79" t="s">
        <v>22</v>
      </c>
      <c r="AK51" s="79" t="s">
        <v>116</v>
      </c>
      <c r="AL51" s="79" t="s">
        <v>117</v>
      </c>
      <c r="AM51" s="79" t="s">
        <v>23</v>
      </c>
      <c r="AN51" s="79" t="s">
        <v>118</v>
      </c>
      <c r="AO51" s="79" t="s">
        <v>119</v>
      </c>
    </row>
    <row r="52" spans="1:41" ht="15.75" thickTop="1" x14ac:dyDescent="0.25">
      <c r="A52" s="20">
        <v>1</v>
      </c>
      <c r="B52" s="21" t="s">
        <v>1</v>
      </c>
      <c r="C52" s="22" t="s">
        <v>208</v>
      </c>
      <c r="D52" s="11">
        <v>215</v>
      </c>
      <c r="E52" s="17" t="s">
        <v>203</v>
      </c>
      <c r="F52" s="12" t="s">
        <v>127</v>
      </c>
      <c r="H52" s="20">
        <v>1</v>
      </c>
      <c r="I52" s="26" t="s">
        <v>1</v>
      </c>
      <c r="J52" s="81" t="s">
        <v>30</v>
      </c>
      <c r="K52" s="82">
        <v>430</v>
      </c>
      <c r="L52" s="20" t="s">
        <v>135</v>
      </c>
      <c r="M52" s="13" t="s">
        <v>209</v>
      </c>
      <c r="O52" s="20">
        <v>1</v>
      </c>
      <c r="P52" s="26" t="s">
        <v>0</v>
      </c>
      <c r="Q52" s="81" t="s">
        <v>31</v>
      </c>
      <c r="R52" s="83">
        <v>446</v>
      </c>
      <c r="S52" s="20" t="s">
        <v>126</v>
      </c>
      <c r="T52" s="13" t="s">
        <v>188</v>
      </c>
      <c r="V52" s="80">
        <v>1</v>
      </c>
      <c r="W52" s="42" t="s">
        <v>1</v>
      </c>
      <c r="X52" s="81" t="s">
        <v>128</v>
      </c>
      <c r="Y52" s="71">
        <v>547</v>
      </c>
      <c r="Z52" s="1" t="s">
        <v>126</v>
      </c>
      <c r="AA52" s="84" t="s">
        <v>122</v>
      </c>
      <c r="AC52" s="2">
        <v>1</v>
      </c>
      <c r="AD52" s="42" t="s">
        <v>29</v>
      </c>
      <c r="AE52" s="22" t="s">
        <v>130</v>
      </c>
      <c r="AF52" s="40">
        <v>565</v>
      </c>
      <c r="AG52" s="12" t="s">
        <v>126</v>
      </c>
      <c r="AH52" s="13" t="s">
        <v>188</v>
      </c>
      <c r="AJ52" s="20">
        <v>1</v>
      </c>
      <c r="AK52" s="42" t="s">
        <v>1</v>
      </c>
      <c r="AL52" s="22" t="s">
        <v>189</v>
      </c>
      <c r="AM52" s="47">
        <v>553</v>
      </c>
      <c r="AN52" s="20" t="s">
        <v>126</v>
      </c>
      <c r="AO52" s="13" t="s">
        <v>149</v>
      </c>
    </row>
    <row r="53" spans="1:41" x14ac:dyDescent="0.25">
      <c r="A53" s="20">
        <v>2</v>
      </c>
      <c r="B53" s="21" t="s">
        <v>1</v>
      </c>
      <c r="C53" s="22" t="s">
        <v>144</v>
      </c>
      <c r="D53" s="11">
        <v>192</v>
      </c>
      <c r="E53" s="80" t="s">
        <v>133</v>
      </c>
      <c r="F53" s="12" t="s">
        <v>122</v>
      </c>
      <c r="H53" s="20">
        <v>2</v>
      </c>
      <c r="I53" s="26" t="s">
        <v>1</v>
      </c>
      <c r="J53" s="81" t="s">
        <v>210</v>
      </c>
      <c r="K53" s="82">
        <v>419</v>
      </c>
      <c r="L53" s="20" t="s">
        <v>211</v>
      </c>
      <c r="M53" s="13" t="s">
        <v>127</v>
      </c>
      <c r="O53" s="20">
        <v>2</v>
      </c>
      <c r="P53" s="26" t="s">
        <v>1</v>
      </c>
      <c r="Q53" s="81" t="s">
        <v>35</v>
      </c>
      <c r="R53" s="83">
        <v>419</v>
      </c>
      <c r="S53" s="20" t="s">
        <v>126</v>
      </c>
      <c r="T53" s="13" t="s">
        <v>187</v>
      </c>
      <c r="V53" s="80">
        <v>2</v>
      </c>
      <c r="W53" s="42" t="s">
        <v>1</v>
      </c>
      <c r="X53" s="81" t="s">
        <v>138</v>
      </c>
      <c r="Y53" s="71">
        <v>414</v>
      </c>
      <c r="Z53" s="1" t="s">
        <v>133</v>
      </c>
      <c r="AA53" s="85" t="s">
        <v>139</v>
      </c>
      <c r="AC53" s="2">
        <v>2</v>
      </c>
      <c r="AD53" s="42" t="s">
        <v>1</v>
      </c>
      <c r="AE53" s="22" t="s">
        <v>160</v>
      </c>
      <c r="AF53" s="40">
        <v>543</v>
      </c>
      <c r="AG53" s="12" t="s">
        <v>212</v>
      </c>
      <c r="AH53" s="13" t="s">
        <v>129</v>
      </c>
      <c r="AJ53" s="20">
        <v>2</v>
      </c>
      <c r="AK53" s="42" t="s">
        <v>1</v>
      </c>
      <c r="AL53" s="22" t="s">
        <v>33</v>
      </c>
      <c r="AM53" s="47">
        <v>529</v>
      </c>
      <c r="AN53" s="20" t="s">
        <v>121</v>
      </c>
      <c r="AO53" s="13" t="s">
        <v>164</v>
      </c>
    </row>
    <row r="54" spans="1:41" x14ac:dyDescent="0.25">
      <c r="A54" s="20">
        <v>3</v>
      </c>
      <c r="B54" s="21" t="s">
        <v>1</v>
      </c>
      <c r="C54" s="22" t="s">
        <v>132</v>
      </c>
      <c r="D54" s="11">
        <v>190</v>
      </c>
      <c r="E54" s="80" t="s">
        <v>133</v>
      </c>
      <c r="F54" s="12" t="s">
        <v>134</v>
      </c>
      <c r="H54" s="20">
        <v>3</v>
      </c>
      <c r="I54" s="26" t="s">
        <v>1</v>
      </c>
      <c r="J54" s="81" t="s">
        <v>28</v>
      </c>
      <c r="K54" s="82">
        <v>418</v>
      </c>
      <c r="L54" s="20" t="s">
        <v>135</v>
      </c>
      <c r="M54" s="13" t="s">
        <v>157</v>
      </c>
      <c r="O54" s="20">
        <v>3</v>
      </c>
      <c r="P54" s="26" t="s">
        <v>1</v>
      </c>
      <c r="Q54" s="81" t="s">
        <v>136</v>
      </c>
      <c r="R54" s="83">
        <v>401</v>
      </c>
      <c r="S54" s="20" t="s">
        <v>213</v>
      </c>
      <c r="T54" s="13" t="s">
        <v>139</v>
      </c>
      <c r="V54" s="80">
        <v>3</v>
      </c>
      <c r="W54" s="42" t="s">
        <v>1</v>
      </c>
      <c r="X54" s="81" t="s">
        <v>147</v>
      </c>
      <c r="Y54" s="71">
        <v>403</v>
      </c>
      <c r="Z54" s="1" t="s">
        <v>165</v>
      </c>
      <c r="AA54" s="85" t="s">
        <v>170</v>
      </c>
      <c r="AC54" s="2"/>
      <c r="AD54" s="42"/>
      <c r="AE54" s="22"/>
      <c r="AF54" s="40"/>
      <c r="AG54" s="20"/>
      <c r="AH54" s="13"/>
      <c r="AJ54" s="33">
        <v>3</v>
      </c>
      <c r="AK54" s="42" t="s">
        <v>1</v>
      </c>
      <c r="AL54" s="22" t="s">
        <v>194</v>
      </c>
      <c r="AM54" s="47">
        <v>516</v>
      </c>
      <c r="AN54" s="20" t="s">
        <v>195</v>
      </c>
      <c r="AO54" s="13" t="s">
        <v>139</v>
      </c>
    </row>
    <row r="55" spans="1:41" x14ac:dyDescent="0.25">
      <c r="A55" s="20">
        <v>4</v>
      </c>
      <c r="B55" s="21" t="s">
        <v>1</v>
      </c>
      <c r="C55" s="22" t="s">
        <v>214</v>
      </c>
      <c r="D55" s="11">
        <v>187</v>
      </c>
      <c r="E55" s="180" t="s">
        <v>215</v>
      </c>
      <c r="F55" s="12" t="s">
        <v>164</v>
      </c>
      <c r="H55" s="20">
        <v>4</v>
      </c>
      <c r="I55" s="26" t="s">
        <v>1</v>
      </c>
      <c r="J55" s="81" t="s">
        <v>145</v>
      </c>
      <c r="K55" s="82">
        <v>417</v>
      </c>
      <c r="L55" s="20" t="s">
        <v>216</v>
      </c>
      <c r="M55" s="13" t="s">
        <v>129</v>
      </c>
      <c r="O55" s="20">
        <v>4</v>
      </c>
      <c r="P55" s="26" t="s">
        <v>1</v>
      </c>
      <c r="Q55" s="81" t="s">
        <v>42</v>
      </c>
      <c r="R55" s="83">
        <v>373</v>
      </c>
      <c r="S55" s="20" t="s">
        <v>121</v>
      </c>
      <c r="T55" s="13" t="s">
        <v>129</v>
      </c>
      <c r="V55" s="80"/>
      <c r="W55" s="42"/>
      <c r="X55" s="81"/>
      <c r="Y55" s="71"/>
      <c r="Z55" s="80"/>
      <c r="AA55" s="85"/>
      <c r="AC55" s="1"/>
      <c r="AD55" s="42"/>
      <c r="AE55" s="22"/>
      <c r="AF55" s="40"/>
      <c r="AG55" s="80"/>
      <c r="AH55" s="14"/>
      <c r="AJ55" s="33">
        <v>4</v>
      </c>
      <c r="AK55" s="42" t="s">
        <v>1</v>
      </c>
      <c r="AL55" s="22" t="s">
        <v>150</v>
      </c>
      <c r="AM55" s="47">
        <v>472</v>
      </c>
      <c r="AN55" s="20" t="s">
        <v>143</v>
      </c>
      <c r="AO55" s="14" t="s">
        <v>170</v>
      </c>
    </row>
    <row r="56" spans="1:41" x14ac:dyDescent="0.25">
      <c r="A56" s="20">
        <v>5</v>
      </c>
      <c r="B56" s="21" t="s">
        <v>1</v>
      </c>
      <c r="C56" s="22" t="s">
        <v>156</v>
      </c>
      <c r="D56" s="11">
        <v>174</v>
      </c>
      <c r="E56" s="80" t="s">
        <v>133</v>
      </c>
      <c r="F56" s="12" t="s">
        <v>139</v>
      </c>
      <c r="H56" s="20">
        <v>5</v>
      </c>
      <c r="I56" s="26" t="s">
        <v>1</v>
      </c>
      <c r="J56" s="81" t="s">
        <v>163</v>
      </c>
      <c r="K56" s="82">
        <v>412</v>
      </c>
      <c r="L56" s="80" t="s">
        <v>217</v>
      </c>
      <c r="M56" s="13" t="s">
        <v>129</v>
      </c>
      <c r="O56" s="20">
        <v>5</v>
      </c>
      <c r="P56" s="26" t="s">
        <v>1</v>
      </c>
      <c r="Q56" s="81" t="s">
        <v>168</v>
      </c>
      <c r="R56" s="83">
        <v>248</v>
      </c>
      <c r="S56" s="20" t="s">
        <v>165</v>
      </c>
      <c r="T56" s="13" t="s">
        <v>139</v>
      </c>
      <c r="V56" s="80"/>
      <c r="W56" s="42"/>
      <c r="X56" s="81"/>
      <c r="Y56" s="71"/>
      <c r="Z56" s="1"/>
      <c r="AA56" s="85"/>
      <c r="AC56" s="2"/>
      <c r="AD56" s="42"/>
      <c r="AE56" s="22"/>
      <c r="AF56" s="40"/>
      <c r="AG56" s="20"/>
      <c r="AH56" s="14"/>
      <c r="AJ56" s="33">
        <v>5</v>
      </c>
      <c r="AK56" s="42" t="s">
        <v>1</v>
      </c>
      <c r="AL56" s="22" t="s">
        <v>155</v>
      </c>
      <c r="AM56" s="47">
        <v>272</v>
      </c>
      <c r="AN56" s="1" t="s">
        <v>143</v>
      </c>
      <c r="AO56" s="1" t="s">
        <v>134</v>
      </c>
    </row>
    <row r="57" spans="1:41" x14ac:dyDescent="0.25">
      <c r="A57" s="20">
        <v>6</v>
      </c>
      <c r="B57" s="21" t="s">
        <v>1</v>
      </c>
      <c r="C57" s="22" t="s">
        <v>196</v>
      </c>
      <c r="D57" s="11">
        <v>166</v>
      </c>
      <c r="E57" s="180" t="s">
        <v>215</v>
      </c>
      <c r="F57" s="12" t="s">
        <v>149</v>
      </c>
      <c r="H57" s="20">
        <v>6</v>
      </c>
      <c r="I57" s="26" t="s">
        <v>1</v>
      </c>
      <c r="J57" s="81" t="s">
        <v>37</v>
      </c>
      <c r="K57" s="82">
        <v>367</v>
      </c>
      <c r="L57" s="20" t="s">
        <v>121</v>
      </c>
      <c r="M57" s="13" t="s">
        <v>187</v>
      </c>
      <c r="O57" s="20">
        <v>6</v>
      </c>
      <c r="P57" s="26" t="s">
        <v>1</v>
      </c>
      <c r="Q57" s="81" t="s">
        <v>32</v>
      </c>
      <c r="R57" s="83">
        <v>218</v>
      </c>
      <c r="S57" s="20" t="s">
        <v>143</v>
      </c>
      <c r="T57" s="13" t="s">
        <v>201</v>
      </c>
      <c r="V57" s="4"/>
      <c r="W57" s="4"/>
      <c r="X57" s="4"/>
      <c r="Y57" s="65"/>
      <c r="Z57" s="4"/>
      <c r="AA57" s="4"/>
      <c r="AC57" s="1"/>
      <c r="AD57" s="86"/>
      <c r="AE57" s="22"/>
      <c r="AF57" s="40"/>
      <c r="AG57" s="12"/>
      <c r="AH57" s="14"/>
      <c r="AJ57" s="4"/>
      <c r="AK57" s="4"/>
      <c r="AL57" s="4"/>
      <c r="AM57" s="50"/>
      <c r="AN57" s="4"/>
      <c r="AO57" s="4"/>
    </row>
    <row r="58" spans="1:41" x14ac:dyDescent="0.25">
      <c r="A58" s="20">
        <v>7</v>
      </c>
      <c r="B58" s="21" t="s">
        <v>1</v>
      </c>
      <c r="C58" s="22" t="s">
        <v>36</v>
      </c>
      <c r="D58" s="11">
        <v>165</v>
      </c>
      <c r="E58" s="80" t="s">
        <v>121</v>
      </c>
      <c r="F58" s="12" t="s">
        <v>139</v>
      </c>
      <c r="H58" s="20">
        <v>7</v>
      </c>
      <c r="I58" s="26" t="s">
        <v>1</v>
      </c>
      <c r="J58" s="81" t="s">
        <v>204</v>
      </c>
      <c r="K58" s="82">
        <v>362</v>
      </c>
      <c r="L58" s="80" t="s">
        <v>133</v>
      </c>
      <c r="M58" s="13" t="s">
        <v>201</v>
      </c>
      <c r="O58" s="20"/>
      <c r="P58" s="26"/>
      <c r="Q58" s="81"/>
      <c r="R58" s="83"/>
      <c r="S58" s="20"/>
      <c r="T58" s="13"/>
      <c r="V58" s="4"/>
      <c r="W58" s="4"/>
      <c r="X58" s="4"/>
      <c r="Y58" s="65"/>
      <c r="Z58" s="4"/>
      <c r="AA58" s="4"/>
      <c r="AC58" s="1"/>
      <c r="AD58" s="42"/>
      <c r="AE58" s="22"/>
      <c r="AF58" s="40"/>
      <c r="AG58" s="12"/>
      <c r="AH58" s="14"/>
      <c r="AJ58" s="4"/>
      <c r="AK58" s="4"/>
      <c r="AL58" s="4"/>
      <c r="AM58" s="50"/>
      <c r="AN58" s="4"/>
      <c r="AO58" s="4"/>
    </row>
    <row r="59" spans="1:41" x14ac:dyDescent="0.25">
      <c r="A59" s="20">
        <v>8</v>
      </c>
      <c r="B59" s="21" t="s">
        <v>1</v>
      </c>
      <c r="C59" s="22" t="s">
        <v>169</v>
      </c>
      <c r="D59" s="11">
        <v>163</v>
      </c>
      <c r="E59" s="80" t="s">
        <v>152</v>
      </c>
      <c r="F59" s="12" t="s">
        <v>125</v>
      </c>
      <c r="H59" s="20">
        <v>8</v>
      </c>
      <c r="I59" s="26" t="s">
        <v>1</v>
      </c>
      <c r="J59" s="81" t="s">
        <v>33</v>
      </c>
      <c r="K59" s="82">
        <v>323</v>
      </c>
      <c r="L59" s="80" t="s">
        <v>162</v>
      </c>
      <c r="M59" s="13" t="s">
        <v>157</v>
      </c>
      <c r="O59" s="20"/>
      <c r="P59" s="26"/>
      <c r="Q59" s="81"/>
      <c r="R59" s="83"/>
      <c r="S59" s="80"/>
      <c r="T59" s="13"/>
      <c r="V59" s="4"/>
      <c r="W59" s="4"/>
      <c r="X59" s="4"/>
      <c r="Y59" s="65"/>
      <c r="Z59" s="4"/>
      <c r="AA59" s="4"/>
      <c r="AC59" s="4"/>
      <c r="AD59" s="4"/>
      <c r="AE59" s="4"/>
      <c r="AF59" s="44"/>
      <c r="AG59" s="4"/>
      <c r="AH59" s="4"/>
      <c r="AJ59" s="4"/>
      <c r="AK59" s="4"/>
      <c r="AL59" s="4"/>
      <c r="AM59" s="50"/>
      <c r="AN59" s="4"/>
      <c r="AO59" s="4"/>
    </row>
    <row r="60" spans="1:41" x14ac:dyDescent="0.25">
      <c r="A60" s="20">
        <v>9</v>
      </c>
      <c r="B60" s="21" t="s">
        <v>1</v>
      </c>
      <c r="C60" s="22" t="s">
        <v>151</v>
      </c>
      <c r="D60" s="11">
        <v>158</v>
      </c>
      <c r="E60" s="17" t="s">
        <v>203</v>
      </c>
      <c r="F60" s="12" t="s">
        <v>188</v>
      </c>
      <c r="H60" s="20">
        <v>9</v>
      </c>
      <c r="I60" s="26" t="s">
        <v>1</v>
      </c>
      <c r="J60" s="81" t="s">
        <v>44</v>
      </c>
      <c r="K60" s="82">
        <v>314</v>
      </c>
      <c r="L60" s="80" t="s">
        <v>165</v>
      </c>
      <c r="M60" s="13" t="s">
        <v>188</v>
      </c>
      <c r="O60" s="20"/>
      <c r="P60" s="26"/>
      <c r="Q60" s="81"/>
      <c r="R60" s="83"/>
      <c r="S60" s="20"/>
      <c r="T60" s="13"/>
      <c r="V60" s="4"/>
      <c r="W60" s="4"/>
      <c r="X60" s="4"/>
      <c r="Y60" s="65"/>
      <c r="Z60" s="4"/>
      <c r="AA60" s="4"/>
      <c r="AC60" s="4"/>
      <c r="AD60" s="4"/>
      <c r="AE60" s="4"/>
      <c r="AF60" s="44"/>
      <c r="AG60" s="4"/>
      <c r="AH60" s="4"/>
      <c r="AJ60" s="4"/>
      <c r="AK60" s="4"/>
      <c r="AL60" s="4"/>
      <c r="AM60" s="50"/>
      <c r="AN60" s="4"/>
      <c r="AO60" s="4"/>
    </row>
    <row r="61" spans="1:41" x14ac:dyDescent="0.25">
      <c r="A61" s="20">
        <v>10</v>
      </c>
      <c r="B61" s="21" t="s">
        <v>1</v>
      </c>
      <c r="C61" s="22" t="s">
        <v>172</v>
      </c>
      <c r="D61" s="11">
        <v>128</v>
      </c>
      <c r="E61" s="80" t="s">
        <v>143</v>
      </c>
      <c r="F61" s="12" t="s">
        <v>159</v>
      </c>
      <c r="H61" s="20">
        <v>10</v>
      </c>
      <c r="I61" s="26" t="s">
        <v>1</v>
      </c>
      <c r="J61" s="81" t="s">
        <v>218</v>
      </c>
      <c r="K61" s="82">
        <v>249</v>
      </c>
      <c r="L61" s="80" t="s">
        <v>143</v>
      </c>
      <c r="M61" s="13" t="s">
        <v>127</v>
      </c>
      <c r="O61" s="20"/>
      <c r="P61" s="26"/>
      <c r="Q61" s="81"/>
      <c r="R61" s="83"/>
      <c r="S61" s="20"/>
      <c r="T61" s="13"/>
      <c r="V61" s="4"/>
      <c r="W61" s="4"/>
      <c r="X61" s="4"/>
      <c r="Y61" s="65"/>
      <c r="Z61" s="4"/>
      <c r="AA61" s="4"/>
      <c r="AC61" s="4"/>
      <c r="AD61" s="4"/>
      <c r="AE61" s="4"/>
      <c r="AF61" s="44"/>
      <c r="AG61" s="4"/>
      <c r="AH61" s="4"/>
      <c r="AJ61" s="4"/>
      <c r="AK61" s="4"/>
      <c r="AL61" s="4"/>
      <c r="AM61" s="50"/>
      <c r="AN61" s="4"/>
      <c r="AO61" s="4"/>
    </row>
    <row r="62" spans="1:41" x14ac:dyDescent="0.25">
      <c r="A62" s="20"/>
      <c r="B62" s="21"/>
      <c r="C62" s="22"/>
      <c r="D62" s="11"/>
      <c r="E62" s="17"/>
      <c r="F62" s="12"/>
      <c r="H62" s="20">
        <v>11</v>
      </c>
      <c r="I62" s="26" t="s">
        <v>1</v>
      </c>
      <c r="J62" s="81" t="s">
        <v>176</v>
      </c>
      <c r="K62" s="82">
        <v>198</v>
      </c>
      <c r="L62" s="27" t="s">
        <v>143</v>
      </c>
      <c r="M62" s="13" t="s">
        <v>134</v>
      </c>
      <c r="O62" s="20"/>
      <c r="P62" s="26"/>
      <c r="Q62" s="81"/>
      <c r="R62" s="83"/>
      <c r="S62" s="20"/>
      <c r="T62" s="13"/>
      <c r="V62" s="4"/>
      <c r="W62" s="4"/>
      <c r="X62" s="4"/>
      <c r="Y62" s="65"/>
      <c r="Z62" s="4"/>
      <c r="AA62" s="4"/>
      <c r="AC62" s="4"/>
      <c r="AD62" s="4"/>
      <c r="AE62" s="4"/>
      <c r="AF62" s="44"/>
      <c r="AG62" s="4"/>
      <c r="AH62" s="4"/>
      <c r="AJ62" s="4"/>
      <c r="AK62" s="4"/>
      <c r="AL62" s="4"/>
      <c r="AM62" s="50"/>
      <c r="AN62" s="4"/>
      <c r="AO62" s="4"/>
    </row>
    <row r="64" spans="1:41" x14ac:dyDescent="0.25">
      <c r="A64" s="15">
        <v>1</v>
      </c>
      <c r="B64" s="67">
        <v>2017</v>
      </c>
      <c r="C64" s="67" t="s">
        <v>107</v>
      </c>
      <c r="D64" s="67" t="s">
        <v>391</v>
      </c>
      <c r="E64" s="16" t="s">
        <v>109</v>
      </c>
      <c r="F64" s="57" t="s">
        <v>110</v>
      </c>
      <c r="H64" s="23">
        <v>2</v>
      </c>
      <c r="I64" s="68">
        <v>2017</v>
      </c>
      <c r="J64" s="68" t="s">
        <v>111</v>
      </c>
      <c r="K64" s="68" t="s">
        <v>391</v>
      </c>
      <c r="L64" s="25" t="s">
        <v>109</v>
      </c>
      <c r="M64" s="58" t="s">
        <v>110</v>
      </c>
      <c r="O64" s="69">
        <v>3</v>
      </c>
      <c r="P64" s="70">
        <v>2017</v>
      </c>
      <c r="Q64" s="70" t="s">
        <v>112</v>
      </c>
      <c r="R64" s="70" t="s">
        <v>391</v>
      </c>
      <c r="S64" s="30" t="s">
        <v>109</v>
      </c>
      <c r="T64" s="59" t="s">
        <v>110</v>
      </c>
      <c r="V64" s="36">
        <v>4</v>
      </c>
      <c r="W64" s="71">
        <v>2017</v>
      </c>
      <c r="X64" s="71" t="s">
        <v>113</v>
      </c>
      <c r="Y64" s="71" t="s">
        <v>391</v>
      </c>
      <c r="Z64" s="38" t="s">
        <v>109</v>
      </c>
      <c r="AA64" s="60" t="s">
        <v>110</v>
      </c>
      <c r="AC64" s="39">
        <v>5</v>
      </c>
      <c r="AD64" s="72">
        <v>2017</v>
      </c>
      <c r="AE64" s="72" t="s">
        <v>114</v>
      </c>
      <c r="AF64" s="72" t="s">
        <v>391</v>
      </c>
      <c r="AG64" s="41" t="s">
        <v>109</v>
      </c>
      <c r="AH64" s="61" t="s">
        <v>110</v>
      </c>
      <c r="AJ64" s="46">
        <v>6</v>
      </c>
      <c r="AK64" s="73">
        <v>2017</v>
      </c>
      <c r="AL64" s="73" t="s">
        <v>115</v>
      </c>
      <c r="AM64" s="73" t="s">
        <v>391</v>
      </c>
      <c r="AN64" s="48" t="s">
        <v>109</v>
      </c>
      <c r="AO64" s="62" t="s">
        <v>110</v>
      </c>
    </row>
    <row r="65" spans="1:41" ht="15.75" thickBot="1" x14ac:dyDescent="0.3">
      <c r="A65" s="74" t="s">
        <v>22</v>
      </c>
      <c r="B65" s="74" t="s">
        <v>116</v>
      </c>
      <c r="C65" s="74" t="s">
        <v>117</v>
      </c>
      <c r="D65" s="74" t="s">
        <v>23</v>
      </c>
      <c r="E65" s="74" t="s">
        <v>118</v>
      </c>
      <c r="F65" s="74" t="s">
        <v>119</v>
      </c>
      <c r="H65" s="75" t="s">
        <v>22</v>
      </c>
      <c r="I65" s="75" t="s">
        <v>116</v>
      </c>
      <c r="J65" s="75" t="s">
        <v>117</v>
      </c>
      <c r="K65" s="75" t="s">
        <v>23</v>
      </c>
      <c r="L65" s="75" t="s">
        <v>118</v>
      </c>
      <c r="M65" s="75" t="s">
        <v>119</v>
      </c>
      <c r="O65" s="76" t="s">
        <v>22</v>
      </c>
      <c r="P65" s="76" t="s">
        <v>116</v>
      </c>
      <c r="Q65" s="76" t="s">
        <v>117</v>
      </c>
      <c r="R65" s="76" t="s">
        <v>23</v>
      </c>
      <c r="S65" s="76" t="s">
        <v>118</v>
      </c>
      <c r="T65" s="76" t="s">
        <v>119</v>
      </c>
      <c r="V65" s="77" t="s">
        <v>22</v>
      </c>
      <c r="W65" s="77" t="s">
        <v>116</v>
      </c>
      <c r="X65" s="77" t="s">
        <v>117</v>
      </c>
      <c r="Y65" s="77" t="s">
        <v>23</v>
      </c>
      <c r="Z65" s="77" t="s">
        <v>118</v>
      </c>
      <c r="AA65" s="77" t="s">
        <v>119</v>
      </c>
      <c r="AC65" s="78" t="s">
        <v>22</v>
      </c>
      <c r="AD65" s="78" t="s">
        <v>116</v>
      </c>
      <c r="AE65" s="78" t="s">
        <v>117</v>
      </c>
      <c r="AF65" s="78" t="s">
        <v>23</v>
      </c>
      <c r="AG65" s="78" t="s">
        <v>118</v>
      </c>
      <c r="AH65" s="78" t="s">
        <v>119</v>
      </c>
      <c r="AJ65" s="79" t="s">
        <v>22</v>
      </c>
      <c r="AK65" s="79" t="s">
        <v>116</v>
      </c>
      <c r="AL65" s="79" t="s">
        <v>117</v>
      </c>
      <c r="AM65" s="79" t="s">
        <v>23</v>
      </c>
      <c r="AN65" s="79" t="s">
        <v>118</v>
      </c>
      <c r="AO65" s="79" t="s">
        <v>119</v>
      </c>
    </row>
    <row r="66" spans="1:41" ht="15.75" thickTop="1" x14ac:dyDescent="0.25">
      <c r="A66" s="20">
        <v>1</v>
      </c>
      <c r="B66" s="21" t="s">
        <v>1</v>
      </c>
      <c r="C66" s="22" t="s">
        <v>132</v>
      </c>
      <c r="D66" s="11">
        <v>205</v>
      </c>
      <c r="E66" s="80" t="s">
        <v>133</v>
      </c>
      <c r="F66" s="12" t="s">
        <v>134</v>
      </c>
      <c r="H66" s="20">
        <v>1</v>
      </c>
      <c r="I66" s="26" t="s">
        <v>1</v>
      </c>
      <c r="J66" s="81" t="s">
        <v>123</v>
      </c>
      <c r="K66" s="82">
        <v>444</v>
      </c>
      <c r="L66" s="20" t="s">
        <v>133</v>
      </c>
      <c r="M66" s="13" t="s">
        <v>129</v>
      </c>
      <c r="O66" s="20">
        <v>1</v>
      </c>
      <c r="P66" s="26" t="s">
        <v>1</v>
      </c>
      <c r="Q66" s="81" t="s">
        <v>35</v>
      </c>
      <c r="R66" s="83">
        <v>407</v>
      </c>
      <c r="S66" s="20" t="s">
        <v>126</v>
      </c>
      <c r="T66" s="13" t="s">
        <v>209</v>
      </c>
      <c r="V66" s="80">
        <v>1</v>
      </c>
      <c r="W66" s="42" t="s">
        <v>1</v>
      </c>
      <c r="X66" s="81" t="s">
        <v>128</v>
      </c>
      <c r="Y66" s="71">
        <v>556</v>
      </c>
      <c r="Z66" s="1" t="s">
        <v>126</v>
      </c>
      <c r="AA66" s="84" t="s">
        <v>157</v>
      </c>
      <c r="AC66" s="2">
        <v>1</v>
      </c>
      <c r="AD66" s="42" t="s">
        <v>1</v>
      </c>
      <c r="AE66" s="22" t="s">
        <v>160</v>
      </c>
      <c r="AF66" s="40">
        <v>544</v>
      </c>
      <c r="AG66" s="12" t="s">
        <v>392</v>
      </c>
      <c r="AH66" s="13" t="s">
        <v>157</v>
      </c>
      <c r="AJ66" s="20">
        <v>1</v>
      </c>
      <c r="AK66" s="42" t="s">
        <v>1</v>
      </c>
      <c r="AL66" s="22" t="s">
        <v>393</v>
      </c>
      <c r="AM66" s="47">
        <v>563</v>
      </c>
      <c r="AN66" s="20" t="s">
        <v>126</v>
      </c>
      <c r="AO66" s="13" t="s">
        <v>125</v>
      </c>
    </row>
    <row r="67" spans="1:41" x14ac:dyDescent="0.25">
      <c r="A67" s="20">
        <v>2</v>
      </c>
      <c r="B67" s="21" t="s">
        <v>1</v>
      </c>
      <c r="C67" s="22" t="s">
        <v>144</v>
      </c>
      <c r="D67" s="11">
        <v>189</v>
      </c>
      <c r="E67" s="80" t="s">
        <v>133</v>
      </c>
      <c r="F67" s="12" t="s">
        <v>122</v>
      </c>
      <c r="H67" s="20">
        <v>2</v>
      </c>
      <c r="I67" s="26" t="s">
        <v>1</v>
      </c>
      <c r="J67" s="81" t="s">
        <v>30</v>
      </c>
      <c r="K67" s="82">
        <v>439</v>
      </c>
      <c r="L67" s="20" t="s">
        <v>135</v>
      </c>
      <c r="M67" s="13" t="s">
        <v>209</v>
      </c>
      <c r="O67" s="20">
        <v>2</v>
      </c>
      <c r="P67" s="26" t="s">
        <v>1</v>
      </c>
      <c r="Q67" s="81" t="s">
        <v>136</v>
      </c>
      <c r="R67" s="83">
        <v>387</v>
      </c>
      <c r="S67" s="20" t="s">
        <v>213</v>
      </c>
      <c r="T67" s="13" t="s">
        <v>139</v>
      </c>
      <c r="V67" s="80">
        <v>2</v>
      </c>
      <c r="W67" s="42" t="s">
        <v>1</v>
      </c>
      <c r="X67" s="81" t="s">
        <v>138</v>
      </c>
      <c r="Y67" s="71">
        <v>444</v>
      </c>
      <c r="Z67" s="1" t="s">
        <v>133</v>
      </c>
      <c r="AA67" s="85" t="s">
        <v>139</v>
      </c>
      <c r="AC67" s="2">
        <v>2</v>
      </c>
      <c r="AD67" s="42" t="s">
        <v>1</v>
      </c>
      <c r="AE67" s="22" t="s">
        <v>167</v>
      </c>
      <c r="AF67" s="40">
        <v>523</v>
      </c>
      <c r="AG67" s="20" t="s">
        <v>394</v>
      </c>
      <c r="AH67" s="13" t="s">
        <v>125</v>
      </c>
      <c r="AJ67" s="20">
        <v>2</v>
      </c>
      <c r="AK67" s="42" t="s">
        <v>1</v>
      </c>
      <c r="AL67" s="22" t="s">
        <v>194</v>
      </c>
      <c r="AM67" s="47">
        <v>545</v>
      </c>
      <c r="AN67" s="20" t="s">
        <v>395</v>
      </c>
      <c r="AO67" s="14" t="s">
        <v>139</v>
      </c>
    </row>
    <row r="68" spans="1:41" x14ac:dyDescent="0.25">
      <c r="A68" s="20">
        <v>3</v>
      </c>
      <c r="B68" s="21" t="s">
        <v>1</v>
      </c>
      <c r="C68" s="22" t="s">
        <v>156</v>
      </c>
      <c r="D68" s="11">
        <v>176</v>
      </c>
      <c r="E68" s="80" t="s">
        <v>133</v>
      </c>
      <c r="F68" s="12" t="s">
        <v>139</v>
      </c>
      <c r="H68" s="20">
        <v>3</v>
      </c>
      <c r="I68" s="26" t="s">
        <v>1</v>
      </c>
      <c r="J68" s="81" t="s">
        <v>396</v>
      </c>
      <c r="K68" s="82">
        <v>386</v>
      </c>
      <c r="L68" s="20" t="s">
        <v>135</v>
      </c>
      <c r="M68" s="13" t="s">
        <v>187</v>
      </c>
      <c r="O68" s="20">
        <v>3</v>
      </c>
      <c r="P68" s="26" t="s">
        <v>1</v>
      </c>
      <c r="Q68" s="81" t="s">
        <v>42</v>
      </c>
      <c r="R68" s="83">
        <v>367</v>
      </c>
      <c r="S68" s="20" t="s">
        <v>121</v>
      </c>
      <c r="T68" s="13" t="s">
        <v>157</v>
      </c>
      <c r="V68" s="80">
        <v>3</v>
      </c>
      <c r="W68" s="42" t="s">
        <v>1</v>
      </c>
      <c r="X68" s="81" t="s">
        <v>147</v>
      </c>
      <c r="Y68" s="71">
        <v>352</v>
      </c>
      <c r="Z68" s="2" t="s">
        <v>165</v>
      </c>
      <c r="AA68" s="85" t="s">
        <v>170</v>
      </c>
      <c r="AC68" s="1"/>
      <c r="AD68" s="42"/>
      <c r="AE68" s="22"/>
      <c r="AF68" s="40"/>
      <c r="AG68" s="20"/>
      <c r="AH68" s="13"/>
      <c r="AJ68" s="20">
        <v>3</v>
      </c>
      <c r="AK68" s="42" t="s">
        <v>1</v>
      </c>
      <c r="AL68" s="22" t="s">
        <v>33</v>
      </c>
      <c r="AM68" s="47">
        <v>535</v>
      </c>
      <c r="AN68" s="20" t="s">
        <v>121</v>
      </c>
      <c r="AO68" s="14" t="s">
        <v>125</v>
      </c>
    </row>
    <row r="69" spans="1:41" x14ac:dyDescent="0.25">
      <c r="A69" s="20">
        <v>4</v>
      </c>
      <c r="B69" s="21" t="s">
        <v>1</v>
      </c>
      <c r="C69" s="22" t="s">
        <v>196</v>
      </c>
      <c r="D69" s="11">
        <v>139</v>
      </c>
      <c r="E69" s="80" t="s">
        <v>121</v>
      </c>
      <c r="F69" s="12" t="s">
        <v>149</v>
      </c>
      <c r="H69" s="20">
        <v>4</v>
      </c>
      <c r="I69" s="26" t="s">
        <v>1</v>
      </c>
      <c r="J69" s="81" t="s">
        <v>163</v>
      </c>
      <c r="K69" s="82">
        <v>382</v>
      </c>
      <c r="L69" s="20" t="s">
        <v>397</v>
      </c>
      <c r="M69" s="13" t="s">
        <v>122</v>
      </c>
      <c r="O69" s="20">
        <v>4</v>
      </c>
      <c r="P69" s="26" t="s">
        <v>1</v>
      </c>
      <c r="Q69" s="81" t="s">
        <v>168</v>
      </c>
      <c r="R69" s="83">
        <v>273</v>
      </c>
      <c r="S69" s="20" t="s">
        <v>165</v>
      </c>
      <c r="T69" s="13" t="s">
        <v>139</v>
      </c>
      <c r="V69" s="80"/>
      <c r="W69" s="42"/>
      <c r="X69" s="81"/>
      <c r="Y69" s="71"/>
      <c r="Z69" s="80"/>
      <c r="AA69" s="84"/>
      <c r="AC69" s="1"/>
      <c r="AD69" s="86"/>
      <c r="AE69" s="22"/>
      <c r="AF69" s="40"/>
      <c r="AG69" s="80"/>
      <c r="AH69" s="14"/>
      <c r="AJ69" s="20">
        <v>4</v>
      </c>
      <c r="AK69" s="42" t="s">
        <v>1</v>
      </c>
      <c r="AL69" s="22" t="s">
        <v>150</v>
      </c>
      <c r="AM69" s="47">
        <v>518</v>
      </c>
      <c r="AN69" s="1" t="s">
        <v>398</v>
      </c>
      <c r="AO69" s="14" t="s">
        <v>164</v>
      </c>
    </row>
    <row r="70" spans="1:41" x14ac:dyDescent="0.25">
      <c r="A70" s="20">
        <v>5</v>
      </c>
      <c r="B70" s="21" t="s">
        <v>1</v>
      </c>
      <c r="C70" s="22" t="s">
        <v>151</v>
      </c>
      <c r="D70" s="11">
        <v>134</v>
      </c>
      <c r="E70" s="80" t="s">
        <v>162</v>
      </c>
      <c r="F70" s="12" t="s">
        <v>188</v>
      </c>
      <c r="H70" s="20">
        <v>5</v>
      </c>
      <c r="I70" s="26" t="s">
        <v>1</v>
      </c>
      <c r="J70" s="81" t="s">
        <v>204</v>
      </c>
      <c r="K70" s="82">
        <v>372</v>
      </c>
      <c r="L70" s="80" t="s">
        <v>133</v>
      </c>
      <c r="M70" s="13" t="s">
        <v>201</v>
      </c>
      <c r="O70" s="20">
        <v>5</v>
      </c>
      <c r="P70" s="26" t="s">
        <v>1</v>
      </c>
      <c r="Q70" s="81" t="s">
        <v>399</v>
      </c>
      <c r="R70" s="83">
        <v>271</v>
      </c>
      <c r="S70" s="20" t="s">
        <v>143</v>
      </c>
      <c r="T70" s="13" t="s">
        <v>127</v>
      </c>
      <c r="V70" s="80"/>
      <c r="W70" s="42"/>
      <c r="X70" s="81"/>
      <c r="Y70" s="71"/>
      <c r="Z70" s="80"/>
      <c r="AA70" s="84"/>
      <c r="AC70" s="2"/>
      <c r="AD70" s="86"/>
      <c r="AE70" s="22"/>
      <c r="AF70" s="40"/>
      <c r="AG70" s="80"/>
      <c r="AH70" s="14"/>
      <c r="AJ70" s="20">
        <v>5</v>
      </c>
      <c r="AK70" s="42" t="s">
        <v>3</v>
      </c>
      <c r="AL70" s="22" t="s">
        <v>400</v>
      </c>
      <c r="AM70" s="47">
        <v>471</v>
      </c>
      <c r="AN70" s="1" t="s">
        <v>143</v>
      </c>
      <c r="AO70" s="14" t="s">
        <v>127</v>
      </c>
    </row>
    <row r="71" spans="1:41" x14ac:dyDescent="0.25">
      <c r="A71" s="20">
        <v>6</v>
      </c>
      <c r="B71" s="21" t="s">
        <v>1</v>
      </c>
      <c r="C71" s="22" t="s">
        <v>401</v>
      </c>
      <c r="D71" s="11">
        <v>132</v>
      </c>
      <c r="E71" s="80" t="s">
        <v>165</v>
      </c>
      <c r="F71" s="12" t="s">
        <v>164</v>
      </c>
      <c r="H71" s="20">
        <v>6</v>
      </c>
      <c r="I71" s="26" t="s">
        <v>1</v>
      </c>
      <c r="J71" s="81" t="s">
        <v>218</v>
      </c>
      <c r="K71" s="82">
        <v>348</v>
      </c>
      <c r="L71" s="20" t="s">
        <v>143</v>
      </c>
      <c r="M71" s="13" t="s">
        <v>159</v>
      </c>
      <c r="O71" s="20">
        <v>6</v>
      </c>
      <c r="P71" s="26" t="s">
        <v>1</v>
      </c>
      <c r="Q71" s="81" t="s">
        <v>402</v>
      </c>
      <c r="R71" s="83">
        <v>239</v>
      </c>
      <c r="S71" s="20" t="s">
        <v>143</v>
      </c>
      <c r="T71" s="13" t="s">
        <v>134</v>
      </c>
      <c r="V71" s="80"/>
      <c r="W71" s="42"/>
      <c r="X71" s="81"/>
      <c r="Y71" s="71"/>
      <c r="Z71" s="80"/>
      <c r="AA71" s="84"/>
      <c r="AC71" s="2"/>
      <c r="AD71" s="86"/>
      <c r="AE71" s="22"/>
      <c r="AF71" s="40"/>
      <c r="AG71" s="80"/>
      <c r="AH71" s="14"/>
      <c r="AJ71" s="20">
        <v>6</v>
      </c>
      <c r="AK71" s="42" t="s">
        <v>3</v>
      </c>
      <c r="AL71" s="22" t="s">
        <v>403</v>
      </c>
      <c r="AM71" s="47">
        <v>385</v>
      </c>
      <c r="AN71" s="1" t="s">
        <v>143</v>
      </c>
      <c r="AO71" s="14" t="s">
        <v>170</v>
      </c>
    </row>
    <row r="72" spans="1:41" x14ac:dyDescent="0.25">
      <c r="A72" s="20">
        <v>6</v>
      </c>
      <c r="B72" s="21" t="s">
        <v>1</v>
      </c>
      <c r="C72" s="22" t="s">
        <v>404</v>
      </c>
      <c r="D72" s="11">
        <v>132</v>
      </c>
      <c r="E72" s="80" t="s">
        <v>143</v>
      </c>
      <c r="F72" s="12" t="s">
        <v>127</v>
      </c>
      <c r="H72" s="20">
        <v>7</v>
      </c>
      <c r="I72" s="26" t="s">
        <v>1</v>
      </c>
      <c r="J72" s="81" t="s">
        <v>210</v>
      </c>
      <c r="K72" s="82">
        <v>345</v>
      </c>
      <c r="L72" s="20" t="s">
        <v>405</v>
      </c>
      <c r="M72" s="13" t="s">
        <v>188</v>
      </c>
      <c r="O72" s="20">
        <v>7</v>
      </c>
      <c r="P72" s="26" t="s">
        <v>1</v>
      </c>
      <c r="Q72" s="81" t="s">
        <v>32</v>
      </c>
      <c r="R72" s="83">
        <v>232</v>
      </c>
      <c r="S72" s="20" t="s">
        <v>143</v>
      </c>
      <c r="T72" s="13" t="s">
        <v>406</v>
      </c>
      <c r="V72" s="80"/>
      <c r="W72" s="42"/>
      <c r="X72" s="81"/>
      <c r="Y72" s="71"/>
      <c r="Z72" s="80"/>
      <c r="AA72" s="84"/>
      <c r="AC72" s="2"/>
      <c r="AD72" s="86"/>
      <c r="AE72" s="22"/>
      <c r="AF72" s="40"/>
      <c r="AG72" s="80"/>
      <c r="AH72" s="14"/>
      <c r="AJ72" s="20">
        <v>7</v>
      </c>
      <c r="AK72" s="42" t="s">
        <v>1</v>
      </c>
      <c r="AL72" s="22" t="s">
        <v>155</v>
      </c>
      <c r="AM72" s="47">
        <v>243</v>
      </c>
      <c r="AN72" s="1" t="s">
        <v>143</v>
      </c>
      <c r="AO72" s="14" t="s">
        <v>134</v>
      </c>
    </row>
    <row r="73" spans="1:41" x14ac:dyDescent="0.25">
      <c r="A73" s="20">
        <v>7</v>
      </c>
      <c r="B73" s="21" t="s">
        <v>1</v>
      </c>
      <c r="C73" s="22" t="s">
        <v>407</v>
      </c>
      <c r="D73" s="11">
        <v>113</v>
      </c>
      <c r="E73" s="80" t="s">
        <v>143</v>
      </c>
      <c r="F73" s="12" t="s">
        <v>127</v>
      </c>
      <c r="H73" s="20">
        <v>8</v>
      </c>
      <c r="I73" s="26" t="s">
        <v>1</v>
      </c>
      <c r="J73" s="81" t="s">
        <v>33</v>
      </c>
      <c r="K73" s="82">
        <v>344</v>
      </c>
      <c r="L73" s="20" t="s">
        <v>162</v>
      </c>
      <c r="M73" s="13" t="s">
        <v>187</v>
      </c>
      <c r="O73" s="20">
        <v>8</v>
      </c>
      <c r="P73" s="26" t="s">
        <v>1</v>
      </c>
      <c r="Q73" s="81" t="s">
        <v>408</v>
      </c>
      <c r="R73" s="83">
        <v>175</v>
      </c>
      <c r="S73" s="20" t="s">
        <v>143</v>
      </c>
      <c r="T73" s="13" t="s">
        <v>134</v>
      </c>
      <c r="V73" s="80"/>
      <c r="W73" s="42"/>
      <c r="X73" s="81"/>
      <c r="Y73" s="71"/>
      <c r="Z73" s="1"/>
      <c r="AA73" s="84"/>
      <c r="AC73" s="2"/>
      <c r="AD73" s="42"/>
      <c r="AE73" s="22"/>
      <c r="AF73" s="40"/>
      <c r="AG73" s="80"/>
      <c r="AH73" s="14"/>
      <c r="AJ73" s="4"/>
      <c r="AK73" s="4"/>
      <c r="AL73" s="4"/>
      <c r="AM73" s="50"/>
      <c r="AN73" s="1"/>
      <c r="AO73" s="14"/>
    </row>
    <row r="74" spans="1:41" x14ac:dyDescent="0.25">
      <c r="A74" s="20">
        <v>8</v>
      </c>
      <c r="B74" s="21" t="s">
        <v>1</v>
      </c>
      <c r="C74" s="22" t="s">
        <v>169</v>
      </c>
      <c r="D74" s="11">
        <v>103</v>
      </c>
      <c r="E74" s="80" t="s">
        <v>165</v>
      </c>
      <c r="F74" s="12" t="s">
        <v>139</v>
      </c>
      <c r="H74" s="20">
        <v>9</v>
      </c>
      <c r="I74" s="26" t="s">
        <v>1</v>
      </c>
      <c r="J74" s="81" t="s">
        <v>37</v>
      </c>
      <c r="K74" s="82">
        <v>328</v>
      </c>
      <c r="L74" s="20" t="s">
        <v>121</v>
      </c>
      <c r="M74" s="13" t="s">
        <v>209</v>
      </c>
      <c r="O74" s="20"/>
      <c r="P74" s="26"/>
      <c r="Q74" s="81"/>
      <c r="R74" s="83"/>
      <c r="S74" s="20"/>
      <c r="T74" s="13"/>
      <c r="V74" s="80"/>
      <c r="W74" s="42"/>
      <c r="X74" s="81"/>
      <c r="Y74" s="71"/>
      <c r="Z74" s="4"/>
      <c r="AA74" s="84"/>
      <c r="AC74" s="1"/>
      <c r="AD74" s="86"/>
      <c r="AE74" s="22"/>
      <c r="AF74" s="40"/>
      <c r="AG74" s="20"/>
      <c r="AH74" s="14"/>
      <c r="AJ74" s="4"/>
      <c r="AK74" s="4"/>
      <c r="AL74" s="4"/>
      <c r="AM74" s="50"/>
      <c r="AN74" s="4"/>
      <c r="AO74" s="14"/>
    </row>
    <row r="75" spans="1:41" x14ac:dyDescent="0.25">
      <c r="A75" s="20">
        <v>9</v>
      </c>
      <c r="B75" s="21" t="s">
        <v>1</v>
      </c>
      <c r="C75" s="22" t="s">
        <v>409</v>
      </c>
      <c r="D75" s="11">
        <v>101</v>
      </c>
      <c r="E75" s="80" t="s">
        <v>143</v>
      </c>
      <c r="F75" s="12" t="s">
        <v>127</v>
      </c>
      <c r="H75" s="20">
        <v>10</v>
      </c>
      <c r="I75" s="26" t="s">
        <v>1</v>
      </c>
      <c r="J75" s="81" t="s">
        <v>214</v>
      </c>
      <c r="K75" s="82">
        <v>299</v>
      </c>
      <c r="L75" s="20" t="s">
        <v>143</v>
      </c>
      <c r="M75" s="13" t="s">
        <v>127</v>
      </c>
      <c r="O75" s="20"/>
      <c r="P75" s="26"/>
      <c r="Q75" s="81"/>
      <c r="R75" s="83"/>
      <c r="S75" s="20"/>
      <c r="T75" s="13"/>
      <c r="V75" s="80"/>
      <c r="W75" s="42"/>
      <c r="X75" s="81"/>
      <c r="Y75" s="71"/>
      <c r="Z75" s="4"/>
      <c r="AA75" s="84"/>
      <c r="AC75" s="1"/>
      <c r="AD75" s="42"/>
      <c r="AE75" s="22"/>
      <c r="AF75" s="40"/>
      <c r="AG75" s="20"/>
      <c r="AH75" s="14"/>
      <c r="AJ75" s="4"/>
      <c r="AK75" s="4"/>
      <c r="AL75" s="4"/>
      <c r="AM75" s="50"/>
      <c r="AN75" s="4"/>
      <c r="AO75" s="14"/>
    </row>
    <row r="76" spans="1:41" x14ac:dyDescent="0.25">
      <c r="A76" s="20">
        <v>10</v>
      </c>
      <c r="B76" s="21" t="s">
        <v>1</v>
      </c>
      <c r="C76" s="22" t="s">
        <v>410</v>
      </c>
      <c r="D76" s="11">
        <v>77</v>
      </c>
      <c r="E76" s="80" t="s">
        <v>143</v>
      </c>
      <c r="F76" s="12" t="s">
        <v>127</v>
      </c>
      <c r="H76" s="20">
        <v>11</v>
      </c>
      <c r="I76" s="26" t="s">
        <v>1</v>
      </c>
      <c r="J76" s="81" t="s">
        <v>176</v>
      </c>
      <c r="K76" s="82">
        <v>248</v>
      </c>
      <c r="L76" s="80" t="s">
        <v>143</v>
      </c>
      <c r="M76" s="13" t="s">
        <v>143</v>
      </c>
      <c r="O76" s="20"/>
      <c r="P76" s="26"/>
      <c r="Q76" s="81"/>
      <c r="R76" s="83"/>
      <c r="S76" s="80"/>
      <c r="T76" s="13"/>
      <c r="V76" s="80"/>
      <c r="W76" s="42"/>
      <c r="X76" s="81"/>
      <c r="Y76" s="71"/>
      <c r="Z76" s="4"/>
      <c r="AA76" s="84"/>
      <c r="AC76" s="4"/>
      <c r="AD76" s="4"/>
      <c r="AE76" s="4"/>
      <c r="AF76" s="44"/>
      <c r="AG76" s="4"/>
      <c r="AH76" s="4"/>
      <c r="AJ76" s="4"/>
      <c r="AK76" s="4"/>
      <c r="AL76" s="4"/>
      <c r="AM76" s="50"/>
      <c r="AN76" s="4"/>
      <c r="AO76" s="14"/>
    </row>
    <row r="77" spans="1:41" x14ac:dyDescent="0.25">
      <c r="A77" s="20">
        <v>11</v>
      </c>
      <c r="B77" s="21" t="s">
        <v>1</v>
      </c>
      <c r="C77" s="22" t="s">
        <v>411</v>
      </c>
      <c r="D77" s="11">
        <v>68</v>
      </c>
      <c r="E77" s="17" t="s">
        <v>143</v>
      </c>
      <c r="F77" s="12" t="s">
        <v>143</v>
      </c>
      <c r="H77" s="20"/>
      <c r="I77" s="26"/>
      <c r="J77" s="81"/>
      <c r="K77" s="82"/>
      <c r="L77" s="80"/>
      <c r="M77" s="13"/>
      <c r="O77" s="20"/>
      <c r="P77" s="26"/>
      <c r="Q77" s="81"/>
      <c r="R77" s="83"/>
      <c r="S77" s="20"/>
      <c r="T77" s="13"/>
      <c r="V77" s="4"/>
      <c r="W77" s="4"/>
      <c r="X77" s="4"/>
      <c r="Y77" s="65"/>
      <c r="Z77" s="4"/>
      <c r="AA77" s="84"/>
      <c r="AC77" s="4"/>
      <c r="AD77" s="4"/>
      <c r="AE77" s="4"/>
      <c r="AF77" s="44"/>
      <c r="AG77" s="4"/>
      <c r="AH77" s="4"/>
      <c r="AJ77" s="4"/>
      <c r="AK77" s="4"/>
      <c r="AL77" s="4"/>
      <c r="AM77" s="50"/>
      <c r="AN77" s="4"/>
      <c r="AO77" s="14"/>
    </row>
    <row r="79" spans="1:41" x14ac:dyDescent="0.25">
      <c r="A79" s="15">
        <v>1</v>
      </c>
      <c r="B79" s="67">
        <v>2017</v>
      </c>
      <c r="C79" s="67" t="s">
        <v>107</v>
      </c>
      <c r="D79" s="67" t="s">
        <v>412</v>
      </c>
      <c r="E79" s="16" t="s">
        <v>109</v>
      </c>
      <c r="F79" s="57" t="s">
        <v>110</v>
      </c>
      <c r="H79" s="23">
        <v>2</v>
      </c>
      <c r="I79" s="68">
        <v>2017</v>
      </c>
      <c r="J79" s="68" t="s">
        <v>111</v>
      </c>
      <c r="K79" s="68" t="s">
        <v>412</v>
      </c>
      <c r="L79" s="25" t="s">
        <v>109</v>
      </c>
      <c r="M79" s="58" t="s">
        <v>110</v>
      </c>
      <c r="O79" s="69">
        <v>3</v>
      </c>
      <c r="P79" s="70">
        <v>2017</v>
      </c>
      <c r="Q79" s="70" t="s">
        <v>112</v>
      </c>
      <c r="R79" s="70" t="s">
        <v>412</v>
      </c>
      <c r="S79" s="30" t="s">
        <v>109</v>
      </c>
      <c r="T79" s="59" t="s">
        <v>110</v>
      </c>
      <c r="V79" s="36">
        <v>4</v>
      </c>
      <c r="W79" s="71">
        <v>2017</v>
      </c>
      <c r="X79" s="71" t="s">
        <v>113</v>
      </c>
      <c r="Y79" s="71" t="s">
        <v>412</v>
      </c>
      <c r="Z79" s="38" t="s">
        <v>109</v>
      </c>
      <c r="AA79" s="60" t="s">
        <v>110</v>
      </c>
      <c r="AC79" s="39">
        <v>5</v>
      </c>
      <c r="AD79" s="72">
        <v>2017</v>
      </c>
      <c r="AE79" s="72" t="s">
        <v>114</v>
      </c>
      <c r="AF79" s="72" t="s">
        <v>412</v>
      </c>
      <c r="AG79" s="41" t="s">
        <v>109</v>
      </c>
      <c r="AH79" s="61" t="s">
        <v>110</v>
      </c>
      <c r="AJ79" s="46">
        <v>6</v>
      </c>
      <c r="AK79" s="73">
        <v>2017</v>
      </c>
      <c r="AL79" s="73" t="s">
        <v>115</v>
      </c>
      <c r="AM79" s="73" t="s">
        <v>412</v>
      </c>
      <c r="AN79" s="48" t="s">
        <v>109</v>
      </c>
      <c r="AO79" s="62" t="s">
        <v>110</v>
      </c>
    </row>
    <row r="80" spans="1:41" ht="15.75" thickBot="1" x14ac:dyDescent="0.3">
      <c r="A80" s="74" t="s">
        <v>22</v>
      </c>
      <c r="B80" s="74" t="s">
        <v>116</v>
      </c>
      <c r="C80" s="74" t="s">
        <v>117</v>
      </c>
      <c r="D80" s="74" t="s">
        <v>23</v>
      </c>
      <c r="E80" s="74" t="s">
        <v>118</v>
      </c>
      <c r="F80" s="74" t="s">
        <v>119</v>
      </c>
      <c r="H80" s="75" t="s">
        <v>22</v>
      </c>
      <c r="I80" s="75" t="s">
        <v>116</v>
      </c>
      <c r="J80" s="75" t="s">
        <v>117</v>
      </c>
      <c r="K80" s="75" t="s">
        <v>23</v>
      </c>
      <c r="L80" s="75" t="s">
        <v>118</v>
      </c>
      <c r="M80" s="75" t="s">
        <v>119</v>
      </c>
      <c r="O80" s="76" t="s">
        <v>22</v>
      </c>
      <c r="P80" s="76" t="s">
        <v>116</v>
      </c>
      <c r="Q80" s="76" t="s">
        <v>117</v>
      </c>
      <c r="R80" s="76" t="s">
        <v>23</v>
      </c>
      <c r="S80" s="76" t="s">
        <v>118</v>
      </c>
      <c r="T80" s="76" t="s">
        <v>119</v>
      </c>
      <c r="V80" s="77" t="s">
        <v>22</v>
      </c>
      <c r="W80" s="77" t="s">
        <v>116</v>
      </c>
      <c r="X80" s="77" t="s">
        <v>117</v>
      </c>
      <c r="Y80" s="77" t="s">
        <v>23</v>
      </c>
      <c r="Z80" s="77" t="s">
        <v>118</v>
      </c>
      <c r="AA80" s="77" t="s">
        <v>119</v>
      </c>
      <c r="AC80" s="78" t="s">
        <v>22</v>
      </c>
      <c r="AD80" s="78" t="s">
        <v>116</v>
      </c>
      <c r="AE80" s="78" t="s">
        <v>117</v>
      </c>
      <c r="AF80" s="78" t="s">
        <v>23</v>
      </c>
      <c r="AG80" s="78" t="s">
        <v>118</v>
      </c>
      <c r="AH80" s="78" t="s">
        <v>119</v>
      </c>
      <c r="AJ80" s="79" t="s">
        <v>22</v>
      </c>
      <c r="AK80" s="79" t="s">
        <v>116</v>
      </c>
      <c r="AL80" s="79" t="s">
        <v>117</v>
      </c>
      <c r="AM80" s="79" t="s">
        <v>23</v>
      </c>
      <c r="AN80" s="79" t="s">
        <v>118</v>
      </c>
      <c r="AO80" s="79" t="s">
        <v>119</v>
      </c>
    </row>
    <row r="81" spans="1:41" ht="15.75" thickTop="1" x14ac:dyDescent="0.25">
      <c r="A81" s="20">
        <v>1</v>
      </c>
      <c r="B81" s="21" t="s">
        <v>1</v>
      </c>
      <c r="C81" s="22" t="s">
        <v>156</v>
      </c>
      <c r="D81" s="239">
        <v>220</v>
      </c>
      <c r="E81" s="80" t="s">
        <v>133</v>
      </c>
      <c r="F81" s="12" t="s">
        <v>129</v>
      </c>
      <c r="H81" s="20">
        <v>1</v>
      </c>
      <c r="I81" s="26" t="s">
        <v>1</v>
      </c>
      <c r="J81" s="81" t="s">
        <v>30</v>
      </c>
      <c r="K81" s="82">
        <v>456</v>
      </c>
      <c r="L81" s="20" t="s">
        <v>135</v>
      </c>
      <c r="M81" s="13" t="s">
        <v>413</v>
      </c>
      <c r="O81" s="20">
        <v>1</v>
      </c>
      <c r="P81" s="26" t="s">
        <v>1</v>
      </c>
      <c r="Q81" s="81" t="s">
        <v>136</v>
      </c>
      <c r="R81" s="83">
        <v>426</v>
      </c>
      <c r="S81" s="20" t="s">
        <v>414</v>
      </c>
      <c r="T81" s="13" t="s">
        <v>129</v>
      </c>
      <c r="V81" s="80">
        <v>1</v>
      </c>
      <c r="W81" s="42" t="s">
        <v>1</v>
      </c>
      <c r="X81" s="81" t="s">
        <v>128</v>
      </c>
      <c r="Y81" s="71">
        <v>553</v>
      </c>
      <c r="Z81" s="1" t="s">
        <v>126</v>
      </c>
      <c r="AA81" s="84" t="s">
        <v>415</v>
      </c>
      <c r="AC81" s="2">
        <v>1</v>
      </c>
      <c r="AD81" s="42" t="s">
        <v>1</v>
      </c>
      <c r="AE81" s="22" t="s">
        <v>416</v>
      </c>
      <c r="AF81" s="40">
        <v>575</v>
      </c>
      <c r="AG81" s="1" t="s">
        <v>126</v>
      </c>
      <c r="AH81" s="84" t="s">
        <v>170</v>
      </c>
      <c r="AJ81" s="20">
        <v>1</v>
      </c>
      <c r="AK81" s="42" t="s">
        <v>1</v>
      </c>
      <c r="AL81" s="22" t="s">
        <v>194</v>
      </c>
      <c r="AM81" s="47">
        <v>576</v>
      </c>
      <c r="AN81" s="20" t="s">
        <v>417</v>
      </c>
      <c r="AO81" s="13" t="s">
        <v>125</v>
      </c>
    </row>
    <row r="82" spans="1:41" x14ac:dyDescent="0.25">
      <c r="A82" s="20">
        <v>2</v>
      </c>
      <c r="B82" s="21" t="s">
        <v>1</v>
      </c>
      <c r="C82" s="22" t="s">
        <v>144</v>
      </c>
      <c r="D82" s="239">
        <v>182</v>
      </c>
      <c r="E82" s="80" t="s">
        <v>133</v>
      </c>
      <c r="F82" s="12" t="s">
        <v>122</v>
      </c>
      <c r="H82" s="20">
        <v>2</v>
      </c>
      <c r="I82" s="26" t="s">
        <v>1</v>
      </c>
      <c r="J82" s="81" t="s">
        <v>218</v>
      </c>
      <c r="K82" s="82">
        <v>445</v>
      </c>
      <c r="L82" s="20" t="s">
        <v>418</v>
      </c>
      <c r="M82" s="13" t="s">
        <v>164</v>
      </c>
      <c r="O82" s="20">
        <v>2</v>
      </c>
      <c r="P82" s="26" t="s">
        <v>1</v>
      </c>
      <c r="Q82" s="81" t="s">
        <v>42</v>
      </c>
      <c r="R82" s="83">
        <v>385</v>
      </c>
      <c r="S82" s="20" t="s">
        <v>121</v>
      </c>
      <c r="T82" s="13" t="s">
        <v>129</v>
      </c>
      <c r="V82" s="80">
        <v>2</v>
      </c>
      <c r="W82" s="42" t="s">
        <v>1</v>
      </c>
      <c r="X82" s="81" t="s">
        <v>138</v>
      </c>
      <c r="Y82" s="71">
        <v>474</v>
      </c>
      <c r="Z82" s="1" t="s">
        <v>133</v>
      </c>
      <c r="AA82" s="84" t="s">
        <v>139</v>
      </c>
      <c r="AC82" s="2">
        <v>2</v>
      </c>
      <c r="AD82" s="42" t="s">
        <v>29</v>
      </c>
      <c r="AE82" s="22" t="s">
        <v>130</v>
      </c>
      <c r="AF82" s="40">
        <v>571</v>
      </c>
      <c r="AG82" s="12" t="s">
        <v>126</v>
      </c>
      <c r="AH82" s="13" t="s">
        <v>188</v>
      </c>
      <c r="AJ82" s="20">
        <v>2</v>
      </c>
      <c r="AK82" s="42" t="s">
        <v>1</v>
      </c>
      <c r="AL82" s="22" t="s">
        <v>393</v>
      </c>
      <c r="AM82" s="47">
        <v>563</v>
      </c>
      <c r="AN82" s="20" t="s">
        <v>126</v>
      </c>
      <c r="AO82" s="13" t="s">
        <v>139</v>
      </c>
    </row>
    <row r="83" spans="1:41" x14ac:dyDescent="0.25">
      <c r="A83" s="20">
        <v>3</v>
      </c>
      <c r="B83" s="21" t="s">
        <v>1</v>
      </c>
      <c r="C83" s="22" t="s">
        <v>401</v>
      </c>
      <c r="D83" s="239">
        <v>180</v>
      </c>
      <c r="E83" s="80" t="s">
        <v>203</v>
      </c>
      <c r="F83" s="12" t="s">
        <v>125</v>
      </c>
      <c r="H83" s="20">
        <v>3</v>
      </c>
      <c r="I83" s="26" t="s">
        <v>1</v>
      </c>
      <c r="J83" s="81" t="s">
        <v>173</v>
      </c>
      <c r="K83" s="82">
        <v>415</v>
      </c>
      <c r="L83" s="80" t="s">
        <v>419</v>
      </c>
      <c r="M83" s="13" t="s">
        <v>129</v>
      </c>
      <c r="O83" s="20">
        <v>3</v>
      </c>
      <c r="P83" s="26" t="s">
        <v>1</v>
      </c>
      <c r="Q83" s="81" t="s">
        <v>35</v>
      </c>
      <c r="R83" s="83">
        <v>379</v>
      </c>
      <c r="S83" s="20" t="s">
        <v>126</v>
      </c>
      <c r="T83" s="13" t="s">
        <v>209</v>
      </c>
      <c r="V83" s="80">
        <v>3</v>
      </c>
      <c r="W83" s="42" t="s">
        <v>1</v>
      </c>
      <c r="X83" s="81" t="s">
        <v>147</v>
      </c>
      <c r="Y83" s="71">
        <v>467</v>
      </c>
      <c r="Z83" s="1" t="s">
        <v>420</v>
      </c>
      <c r="AA83" s="85" t="s">
        <v>164</v>
      </c>
      <c r="AC83" s="2">
        <v>3</v>
      </c>
      <c r="AD83" s="42" t="s">
        <v>1</v>
      </c>
      <c r="AE83" s="22" t="s">
        <v>160</v>
      </c>
      <c r="AF83" s="40">
        <v>536</v>
      </c>
      <c r="AG83" s="12" t="s">
        <v>421</v>
      </c>
      <c r="AH83" s="13" t="s">
        <v>415</v>
      </c>
      <c r="AJ83" s="20">
        <v>3</v>
      </c>
      <c r="AK83" s="42" t="s">
        <v>29</v>
      </c>
      <c r="AL83" s="22" t="s">
        <v>130</v>
      </c>
      <c r="AM83" s="47">
        <v>561</v>
      </c>
      <c r="AN83" s="20" t="s">
        <v>126</v>
      </c>
      <c r="AO83" s="13" t="s">
        <v>127</v>
      </c>
    </row>
    <row r="84" spans="1:41" x14ac:dyDescent="0.25">
      <c r="A84" s="20">
        <v>4</v>
      </c>
      <c r="B84" s="21" t="s">
        <v>1</v>
      </c>
      <c r="C84" s="22" t="s">
        <v>36</v>
      </c>
      <c r="D84" s="239">
        <v>161</v>
      </c>
      <c r="E84" s="80" t="s">
        <v>121</v>
      </c>
      <c r="F84" s="12" t="s">
        <v>149</v>
      </c>
      <c r="H84" s="20">
        <v>4</v>
      </c>
      <c r="I84" s="26" t="s">
        <v>1</v>
      </c>
      <c r="J84" s="81" t="s">
        <v>163</v>
      </c>
      <c r="K84" s="82">
        <v>387</v>
      </c>
      <c r="L84" s="20" t="s">
        <v>121</v>
      </c>
      <c r="M84" s="13" t="s">
        <v>122</v>
      </c>
      <c r="O84" s="20">
        <v>4</v>
      </c>
      <c r="P84" s="26" t="s">
        <v>1</v>
      </c>
      <c r="Q84" s="81" t="s">
        <v>168</v>
      </c>
      <c r="R84" s="83">
        <v>274</v>
      </c>
      <c r="S84" s="20" t="s">
        <v>165</v>
      </c>
      <c r="T84" s="13" t="s">
        <v>139</v>
      </c>
      <c r="V84" s="80">
        <v>4</v>
      </c>
      <c r="W84" s="42"/>
      <c r="X84" s="81" t="s">
        <v>422</v>
      </c>
      <c r="Y84" s="71">
        <v>453</v>
      </c>
      <c r="Z84" s="2" t="s">
        <v>202</v>
      </c>
      <c r="AA84" s="85" t="s">
        <v>127</v>
      </c>
      <c r="AC84" s="2">
        <v>4</v>
      </c>
      <c r="AD84" s="42" t="s">
        <v>1</v>
      </c>
      <c r="AE84" s="22" t="s">
        <v>167</v>
      </c>
      <c r="AF84" s="40">
        <v>535</v>
      </c>
      <c r="AG84" s="20" t="s">
        <v>423</v>
      </c>
      <c r="AH84" s="13" t="s">
        <v>129</v>
      </c>
      <c r="AJ84" s="20">
        <v>4</v>
      </c>
      <c r="AK84" s="42" t="s">
        <v>1</v>
      </c>
      <c r="AL84" s="22" t="s">
        <v>33</v>
      </c>
      <c r="AM84" s="47">
        <v>531</v>
      </c>
      <c r="AN84" s="20" t="s">
        <v>121</v>
      </c>
      <c r="AO84" s="14" t="s">
        <v>139</v>
      </c>
    </row>
    <row r="85" spans="1:41" x14ac:dyDescent="0.25">
      <c r="A85" s="20">
        <v>5</v>
      </c>
      <c r="B85" s="21" t="s">
        <v>1</v>
      </c>
      <c r="C85" s="22" t="s">
        <v>132</v>
      </c>
      <c r="D85" s="239">
        <v>151</v>
      </c>
      <c r="E85" s="80" t="s">
        <v>133</v>
      </c>
      <c r="F85" s="12" t="s">
        <v>134</v>
      </c>
      <c r="H85" s="20">
        <v>5</v>
      </c>
      <c r="I85" s="26" t="s">
        <v>1</v>
      </c>
      <c r="J85" s="81" t="s">
        <v>204</v>
      </c>
      <c r="K85" s="82">
        <v>365</v>
      </c>
      <c r="L85" s="80" t="s">
        <v>133</v>
      </c>
      <c r="M85" s="13" t="s">
        <v>406</v>
      </c>
      <c r="O85" s="20">
        <v>5</v>
      </c>
      <c r="P85" s="26" t="s">
        <v>1</v>
      </c>
      <c r="Q85" s="81" t="s">
        <v>402</v>
      </c>
      <c r="R85" s="83">
        <v>265</v>
      </c>
      <c r="S85" s="20" t="s">
        <v>143</v>
      </c>
      <c r="T85" s="13" t="s">
        <v>127</v>
      </c>
      <c r="V85" s="80"/>
      <c r="W85" s="42"/>
      <c r="X85" s="81"/>
      <c r="Y85" s="71"/>
      <c r="Z85" s="1"/>
      <c r="AA85" s="124"/>
      <c r="AC85" s="2"/>
      <c r="AD85" s="42"/>
      <c r="AE85" s="22"/>
      <c r="AF85" s="40"/>
      <c r="AG85" s="80"/>
      <c r="AH85" s="14"/>
      <c r="AJ85" s="20">
        <v>5</v>
      </c>
      <c r="AK85" s="42" t="s">
        <v>3</v>
      </c>
      <c r="AL85" s="22" t="s">
        <v>424</v>
      </c>
      <c r="AM85" s="47">
        <v>513</v>
      </c>
      <c r="AN85" s="20" t="s">
        <v>143</v>
      </c>
      <c r="AO85" s="14" t="s">
        <v>127</v>
      </c>
    </row>
    <row r="86" spans="1:41" x14ac:dyDescent="0.25">
      <c r="A86" s="20">
        <v>6</v>
      </c>
      <c r="B86" s="21" t="s">
        <v>1</v>
      </c>
      <c r="C86" s="22" t="s">
        <v>172</v>
      </c>
      <c r="D86" s="239">
        <v>134</v>
      </c>
      <c r="E86" s="80" t="s">
        <v>143</v>
      </c>
      <c r="F86" s="12" t="s">
        <v>164</v>
      </c>
      <c r="H86" s="20">
        <v>6</v>
      </c>
      <c r="I86" s="26" t="s">
        <v>1</v>
      </c>
      <c r="J86" s="81" t="s">
        <v>37</v>
      </c>
      <c r="K86" s="82">
        <v>360</v>
      </c>
      <c r="L86" s="20" t="s">
        <v>121</v>
      </c>
      <c r="M86" s="13" t="s">
        <v>209</v>
      </c>
      <c r="O86" s="20">
        <v>6</v>
      </c>
      <c r="P86" s="26" t="s">
        <v>1</v>
      </c>
      <c r="Q86" s="81" t="s">
        <v>32</v>
      </c>
      <c r="R86" s="83">
        <v>98</v>
      </c>
      <c r="S86" s="20" t="s">
        <v>143</v>
      </c>
      <c r="T86" s="13" t="s">
        <v>406</v>
      </c>
      <c r="V86" s="80"/>
      <c r="W86" s="42"/>
      <c r="X86" s="81"/>
      <c r="Y86" s="71"/>
      <c r="Z86" s="4"/>
      <c r="AA86" s="124"/>
      <c r="AC86" s="1"/>
      <c r="AD86" s="86"/>
      <c r="AE86" s="22"/>
      <c r="AF86" s="40"/>
      <c r="AG86" s="20"/>
      <c r="AH86" s="14"/>
      <c r="AJ86" s="20">
        <v>6</v>
      </c>
      <c r="AK86" s="42" t="s">
        <v>3</v>
      </c>
      <c r="AL86" s="22" t="s">
        <v>400</v>
      </c>
      <c r="AM86" s="47">
        <v>444</v>
      </c>
      <c r="AN86" s="1" t="s">
        <v>143</v>
      </c>
      <c r="AO86" s="14" t="s">
        <v>188</v>
      </c>
    </row>
    <row r="87" spans="1:41" x14ac:dyDescent="0.25">
      <c r="A87" s="20">
        <v>7</v>
      </c>
      <c r="B87" s="21" t="s">
        <v>1</v>
      </c>
      <c r="C87" s="22" t="s">
        <v>169</v>
      </c>
      <c r="D87" s="239">
        <v>130</v>
      </c>
      <c r="E87" s="80" t="s">
        <v>165</v>
      </c>
      <c r="F87" s="12" t="s">
        <v>139</v>
      </c>
      <c r="H87" s="20">
        <v>7</v>
      </c>
      <c r="I87" s="26" t="s">
        <v>1</v>
      </c>
      <c r="J87" s="81" t="s">
        <v>33</v>
      </c>
      <c r="K87" s="82">
        <v>261</v>
      </c>
      <c r="L87" s="20" t="s">
        <v>162</v>
      </c>
      <c r="M87" s="13" t="s">
        <v>209</v>
      </c>
      <c r="O87" s="20"/>
      <c r="P87" s="26"/>
      <c r="Q87" s="81"/>
      <c r="R87" s="83"/>
      <c r="S87" s="20"/>
      <c r="T87" s="13"/>
      <c r="V87" s="80"/>
      <c r="W87" s="42"/>
      <c r="X87" s="81"/>
      <c r="Y87" s="71"/>
      <c r="Z87" s="4"/>
      <c r="AA87" s="124"/>
      <c r="AC87" s="1"/>
      <c r="AD87" s="42"/>
      <c r="AE87" s="22"/>
      <c r="AF87" s="40"/>
      <c r="AG87" s="20"/>
      <c r="AH87" s="14"/>
      <c r="AJ87" s="20">
        <v>7</v>
      </c>
      <c r="AK87" s="42" t="s">
        <v>3</v>
      </c>
      <c r="AL87" s="22" t="s">
        <v>403</v>
      </c>
      <c r="AM87" s="47">
        <v>416</v>
      </c>
      <c r="AN87" s="1" t="s">
        <v>143</v>
      </c>
      <c r="AO87" s="14" t="s">
        <v>170</v>
      </c>
    </row>
    <row r="88" spans="1:41" x14ac:dyDescent="0.25">
      <c r="A88" s="20">
        <v>8</v>
      </c>
      <c r="B88" s="21" t="s">
        <v>1</v>
      </c>
      <c r="C88" s="22" t="s">
        <v>425</v>
      </c>
      <c r="D88" s="239">
        <v>126</v>
      </c>
      <c r="E88" s="80" t="s">
        <v>143</v>
      </c>
      <c r="F88" s="12" t="s">
        <v>127</v>
      </c>
      <c r="H88" s="20">
        <v>8</v>
      </c>
      <c r="I88" s="26" t="s">
        <v>3</v>
      </c>
      <c r="J88" s="81" t="s">
        <v>426</v>
      </c>
      <c r="K88" s="82">
        <v>139</v>
      </c>
      <c r="L88" s="20" t="s">
        <v>143</v>
      </c>
      <c r="M88" s="13" t="s">
        <v>134</v>
      </c>
      <c r="O88" s="20"/>
      <c r="P88" s="26"/>
      <c r="Q88" s="81"/>
      <c r="R88" s="83"/>
      <c r="S88" s="20"/>
      <c r="T88" s="13"/>
      <c r="V88" s="80"/>
      <c r="W88" s="42"/>
      <c r="X88" s="81"/>
      <c r="Y88" s="71"/>
      <c r="Z88" s="4"/>
      <c r="AA88" s="124"/>
      <c r="AC88" s="4"/>
      <c r="AD88" s="4"/>
      <c r="AE88" s="4"/>
      <c r="AF88" s="44"/>
      <c r="AG88" s="4"/>
      <c r="AH88" s="4"/>
      <c r="AJ88" s="20">
        <v>8</v>
      </c>
      <c r="AK88" s="42" t="s">
        <v>1</v>
      </c>
      <c r="AL88" s="22" t="s">
        <v>155</v>
      </c>
      <c r="AM88" s="47">
        <v>367</v>
      </c>
      <c r="AN88" s="1" t="s">
        <v>143</v>
      </c>
      <c r="AO88" s="14" t="s">
        <v>127</v>
      </c>
    </row>
    <row r="89" spans="1:41" x14ac:dyDescent="0.25">
      <c r="A89" s="20">
        <v>9</v>
      </c>
      <c r="B89" s="21" t="s">
        <v>1</v>
      </c>
      <c r="C89" s="22" t="s">
        <v>196</v>
      </c>
      <c r="D89" s="239">
        <v>124</v>
      </c>
      <c r="E89" s="80" t="s">
        <v>121</v>
      </c>
      <c r="F89" s="12" t="s">
        <v>149</v>
      </c>
      <c r="H89" s="20"/>
      <c r="I89" s="26"/>
      <c r="J89" s="81"/>
      <c r="K89" s="82"/>
      <c r="L89" s="80"/>
      <c r="M89" s="13"/>
      <c r="O89" s="20"/>
      <c r="P89" s="26"/>
      <c r="Q89" s="81"/>
      <c r="R89" s="83"/>
      <c r="S89" s="20"/>
      <c r="T89" s="13"/>
      <c r="V89" s="4"/>
      <c r="W89" s="4"/>
      <c r="X89" s="4"/>
      <c r="Y89" s="65"/>
      <c r="Z89" s="4"/>
      <c r="AA89" s="124"/>
      <c r="AC89" s="4"/>
      <c r="AD89" s="4"/>
      <c r="AE89" s="4"/>
      <c r="AF89" s="44"/>
      <c r="AG89" s="4"/>
      <c r="AH89" s="4"/>
      <c r="AJ89" s="20">
        <v>9</v>
      </c>
      <c r="AK89" s="42" t="s">
        <v>1</v>
      </c>
      <c r="AL89" s="22" t="s">
        <v>150</v>
      </c>
      <c r="AM89" s="47">
        <v>279</v>
      </c>
      <c r="AN89" s="1" t="s">
        <v>165</v>
      </c>
      <c r="AO89" s="14" t="s">
        <v>149</v>
      </c>
    </row>
    <row r="90" spans="1:41" x14ac:dyDescent="0.25">
      <c r="A90" s="20">
        <v>10</v>
      </c>
      <c r="B90" s="21" t="s">
        <v>1</v>
      </c>
      <c r="C90" s="22" t="s">
        <v>427</v>
      </c>
      <c r="D90" s="239">
        <v>74</v>
      </c>
      <c r="E90" s="80" t="s">
        <v>143</v>
      </c>
      <c r="F90" s="12" t="s">
        <v>127</v>
      </c>
      <c r="H90" s="20"/>
      <c r="I90" s="26"/>
      <c r="J90" s="81"/>
      <c r="K90" s="82"/>
      <c r="L90" s="80"/>
      <c r="M90" s="13"/>
      <c r="O90" s="20"/>
      <c r="P90" s="26"/>
      <c r="Q90" s="81"/>
      <c r="R90" s="83"/>
      <c r="S90" s="80"/>
      <c r="T90" s="13"/>
      <c r="V90" s="4"/>
      <c r="W90" s="4"/>
      <c r="X90" s="4"/>
      <c r="Y90" s="65"/>
      <c r="Z90" s="4"/>
      <c r="AA90" s="124"/>
      <c r="AC90" s="4"/>
      <c r="AD90" s="4"/>
      <c r="AE90" s="4"/>
      <c r="AF90" s="44"/>
      <c r="AG90" s="4"/>
      <c r="AH90" s="4"/>
      <c r="AJ90" s="4"/>
      <c r="AK90" s="4"/>
      <c r="AL90" s="4"/>
      <c r="AM90" s="50"/>
      <c r="AN90" s="4"/>
      <c r="AO90" s="4"/>
    </row>
    <row r="92" spans="1:41" x14ac:dyDescent="0.25">
      <c r="A92" s="15">
        <v>1</v>
      </c>
      <c r="B92" s="67">
        <v>2017</v>
      </c>
      <c r="C92" s="67" t="s">
        <v>107</v>
      </c>
      <c r="D92" s="67" t="s">
        <v>428</v>
      </c>
      <c r="E92" s="16" t="s">
        <v>109</v>
      </c>
      <c r="F92" s="57" t="s">
        <v>110</v>
      </c>
      <c r="H92" s="23">
        <v>2</v>
      </c>
      <c r="I92" s="68">
        <v>2017</v>
      </c>
      <c r="J92" s="68" t="s">
        <v>111</v>
      </c>
      <c r="K92" s="68" t="s">
        <v>428</v>
      </c>
      <c r="L92" s="25" t="s">
        <v>109</v>
      </c>
      <c r="M92" s="58" t="s">
        <v>110</v>
      </c>
      <c r="O92" s="69">
        <v>3</v>
      </c>
      <c r="P92" s="70">
        <v>2017</v>
      </c>
      <c r="Q92" s="70" t="s">
        <v>112</v>
      </c>
      <c r="R92" s="70" t="s">
        <v>428</v>
      </c>
      <c r="S92" s="30" t="s">
        <v>109</v>
      </c>
      <c r="T92" s="59" t="s">
        <v>110</v>
      </c>
      <c r="V92" s="36">
        <v>4</v>
      </c>
      <c r="W92" s="71">
        <v>2017</v>
      </c>
      <c r="X92" s="71" t="s">
        <v>113</v>
      </c>
      <c r="Y92" s="71" t="s">
        <v>428</v>
      </c>
      <c r="Z92" s="38" t="s">
        <v>109</v>
      </c>
      <c r="AA92" s="60" t="s">
        <v>110</v>
      </c>
      <c r="AC92" s="39">
        <v>5</v>
      </c>
      <c r="AD92" s="72">
        <v>2017</v>
      </c>
      <c r="AE92" s="72" t="s">
        <v>114</v>
      </c>
      <c r="AF92" s="72" t="s">
        <v>428</v>
      </c>
      <c r="AG92" s="41" t="s">
        <v>109</v>
      </c>
      <c r="AH92" s="61" t="s">
        <v>110</v>
      </c>
      <c r="AJ92" s="46">
        <v>6</v>
      </c>
      <c r="AK92" s="73">
        <v>2017</v>
      </c>
      <c r="AL92" s="73" t="s">
        <v>115</v>
      </c>
      <c r="AM92" s="73" t="s">
        <v>428</v>
      </c>
      <c r="AN92" s="48" t="s">
        <v>109</v>
      </c>
      <c r="AO92" s="62" t="s">
        <v>110</v>
      </c>
    </row>
    <row r="93" spans="1:41" ht="15.75" thickBot="1" x14ac:dyDescent="0.3">
      <c r="A93" s="74" t="s">
        <v>22</v>
      </c>
      <c r="B93" s="74" t="s">
        <v>116</v>
      </c>
      <c r="C93" s="74" t="s">
        <v>117</v>
      </c>
      <c r="D93" s="74" t="s">
        <v>23</v>
      </c>
      <c r="E93" s="74" t="s">
        <v>118</v>
      </c>
      <c r="F93" s="74" t="s">
        <v>119</v>
      </c>
      <c r="H93" s="75" t="s">
        <v>22</v>
      </c>
      <c r="I93" s="75" t="s">
        <v>116</v>
      </c>
      <c r="J93" s="75" t="s">
        <v>117</v>
      </c>
      <c r="K93" s="75" t="s">
        <v>23</v>
      </c>
      <c r="L93" s="75" t="s">
        <v>118</v>
      </c>
      <c r="M93" s="75" t="s">
        <v>119</v>
      </c>
      <c r="O93" s="76" t="s">
        <v>22</v>
      </c>
      <c r="P93" s="76" t="s">
        <v>116</v>
      </c>
      <c r="Q93" s="76" t="s">
        <v>117</v>
      </c>
      <c r="R93" s="76" t="s">
        <v>23</v>
      </c>
      <c r="S93" s="76" t="s">
        <v>118</v>
      </c>
      <c r="T93" s="76" t="s">
        <v>119</v>
      </c>
      <c r="V93" s="77" t="s">
        <v>22</v>
      </c>
      <c r="W93" s="77" t="s">
        <v>116</v>
      </c>
      <c r="X93" s="77" t="s">
        <v>117</v>
      </c>
      <c r="Y93" s="77" t="s">
        <v>23</v>
      </c>
      <c r="Z93" s="77" t="s">
        <v>118</v>
      </c>
      <c r="AA93" s="77" t="s">
        <v>119</v>
      </c>
      <c r="AC93" s="78" t="s">
        <v>22</v>
      </c>
      <c r="AD93" s="78" t="s">
        <v>116</v>
      </c>
      <c r="AE93" s="78" t="s">
        <v>117</v>
      </c>
      <c r="AF93" s="78" t="s">
        <v>23</v>
      </c>
      <c r="AG93" s="78" t="s">
        <v>118</v>
      </c>
      <c r="AH93" s="78" t="s">
        <v>119</v>
      </c>
      <c r="AJ93" s="79" t="s">
        <v>22</v>
      </c>
      <c r="AK93" s="79" t="s">
        <v>116</v>
      </c>
      <c r="AL93" s="79" t="s">
        <v>117</v>
      </c>
      <c r="AM93" s="79" t="s">
        <v>23</v>
      </c>
      <c r="AN93" s="79" t="s">
        <v>118</v>
      </c>
      <c r="AO93" s="79" t="s">
        <v>119</v>
      </c>
    </row>
    <row r="94" spans="1:41" ht="15.75" thickTop="1" x14ac:dyDescent="0.25">
      <c r="A94" s="20">
        <v>1</v>
      </c>
      <c r="B94" s="21" t="s">
        <v>1</v>
      </c>
      <c r="C94" s="22" t="s">
        <v>36</v>
      </c>
      <c r="D94" s="11">
        <v>181</v>
      </c>
      <c r="E94" s="80" t="s">
        <v>121</v>
      </c>
      <c r="F94" s="12" t="s">
        <v>139</v>
      </c>
      <c r="H94" s="20">
        <v>1</v>
      </c>
      <c r="I94" s="26" t="s">
        <v>1</v>
      </c>
      <c r="J94" s="81" t="s">
        <v>30</v>
      </c>
      <c r="K94" s="82">
        <v>415</v>
      </c>
      <c r="L94" s="20" t="s">
        <v>135</v>
      </c>
      <c r="M94" s="13" t="s">
        <v>429</v>
      </c>
      <c r="O94" s="20">
        <v>1</v>
      </c>
      <c r="P94" s="26" t="s">
        <v>1</v>
      </c>
      <c r="Q94" s="81" t="s">
        <v>430</v>
      </c>
      <c r="R94" s="83">
        <v>417</v>
      </c>
      <c r="S94" s="80" t="s">
        <v>126</v>
      </c>
      <c r="T94" s="240" t="s">
        <v>127</v>
      </c>
      <c r="V94" s="80">
        <v>1</v>
      </c>
      <c r="W94" s="42" t="s">
        <v>1</v>
      </c>
      <c r="X94" s="81" t="s">
        <v>128</v>
      </c>
      <c r="Y94" s="71">
        <v>542</v>
      </c>
      <c r="Z94" s="1" t="s">
        <v>126</v>
      </c>
      <c r="AA94" s="84" t="s">
        <v>157</v>
      </c>
      <c r="AC94" s="2">
        <v>1</v>
      </c>
      <c r="AD94" s="42" t="s">
        <v>1</v>
      </c>
      <c r="AE94" s="22" t="s">
        <v>160</v>
      </c>
      <c r="AF94" s="40">
        <v>543</v>
      </c>
      <c r="AG94" s="20" t="s">
        <v>431</v>
      </c>
      <c r="AH94" s="13" t="s">
        <v>415</v>
      </c>
      <c r="AJ94" s="20">
        <v>1</v>
      </c>
      <c r="AK94" s="42" t="s">
        <v>1</v>
      </c>
      <c r="AL94" s="22" t="s">
        <v>393</v>
      </c>
      <c r="AM94" s="47">
        <v>568</v>
      </c>
      <c r="AN94" s="20" t="s">
        <v>126</v>
      </c>
      <c r="AO94" s="13" t="s">
        <v>129</v>
      </c>
    </row>
    <row r="95" spans="1:41" x14ac:dyDescent="0.25">
      <c r="A95" s="20">
        <v>2</v>
      </c>
      <c r="B95" s="21" t="s">
        <v>1</v>
      </c>
      <c r="C95" s="22" t="s">
        <v>156</v>
      </c>
      <c r="D95" s="11">
        <v>167</v>
      </c>
      <c r="E95" s="80" t="s">
        <v>133</v>
      </c>
      <c r="F95" s="12" t="s">
        <v>122</v>
      </c>
      <c r="H95" s="20">
        <v>2</v>
      </c>
      <c r="I95" s="26" t="s">
        <v>1</v>
      </c>
      <c r="J95" s="81" t="s">
        <v>33</v>
      </c>
      <c r="K95" s="82">
        <v>406</v>
      </c>
      <c r="L95" s="20" t="s">
        <v>121</v>
      </c>
      <c r="M95" s="13" t="s">
        <v>413</v>
      </c>
      <c r="O95" s="20">
        <v>2</v>
      </c>
      <c r="P95" s="26" t="s">
        <v>1</v>
      </c>
      <c r="Q95" s="81" t="s">
        <v>32</v>
      </c>
      <c r="R95" s="83">
        <v>289</v>
      </c>
      <c r="S95" s="20" t="s">
        <v>165</v>
      </c>
      <c r="T95" s="13" t="s">
        <v>406</v>
      </c>
      <c r="V95" s="80">
        <v>2</v>
      </c>
      <c r="W95" s="42" t="s">
        <v>1</v>
      </c>
      <c r="X95" s="81" t="s">
        <v>432</v>
      </c>
      <c r="Y95" s="71">
        <v>474</v>
      </c>
      <c r="Z95" s="1" t="s">
        <v>433</v>
      </c>
      <c r="AA95" s="84" t="s">
        <v>125</v>
      </c>
      <c r="AC95" s="2">
        <v>2</v>
      </c>
      <c r="AD95" s="42" t="s">
        <v>1</v>
      </c>
      <c r="AE95" s="22" t="s">
        <v>167</v>
      </c>
      <c r="AF95" s="40">
        <v>536</v>
      </c>
      <c r="AG95" s="12" t="s">
        <v>434</v>
      </c>
      <c r="AH95" s="84" t="s">
        <v>157</v>
      </c>
      <c r="AJ95" s="20">
        <v>2</v>
      </c>
      <c r="AK95" s="42" t="s">
        <v>1</v>
      </c>
      <c r="AL95" s="22" t="s">
        <v>194</v>
      </c>
      <c r="AM95" s="47">
        <v>565</v>
      </c>
      <c r="AN95" s="20" t="s">
        <v>435</v>
      </c>
      <c r="AO95" s="13" t="s">
        <v>139</v>
      </c>
    </row>
    <row r="96" spans="1:41" x14ac:dyDescent="0.25">
      <c r="A96" s="20">
        <v>3</v>
      </c>
      <c r="B96" s="21" t="s">
        <v>1</v>
      </c>
      <c r="C96" s="22" t="s">
        <v>132</v>
      </c>
      <c r="D96" s="11">
        <v>162</v>
      </c>
      <c r="E96" s="80" t="s">
        <v>133</v>
      </c>
      <c r="F96" s="12" t="s">
        <v>134</v>
      </c>
      <c r="H96" s="20">
        <v>3</v>
      </c>
      <c r="I96" s="26" t="s">
        <v>1</v>
      </c>
      <c r="J96" s="81" t="s">
        <v>37</v>
      </c>
      <c r="K96" s="82">
        <v>400</v>
      </c>
      <c r="L96" s="20" t="s">
        <v>121</v>
      </c>
      <c r="M96" s="13" t="s">
        <v>413</v>
      </c>
      <c r="O96" s="20">
        <v>3</v>
      </c>
      <c r="P96" s="26"/>
      <c r="Q96" s="81"/>
      <c r="R96" s="83"/>
      <c r="S96" s="20"/>
      <c r="T96" s="13"/>
      <c r="V96" s="80">
        <v>3</v>
      </c>
      <c r="W96" s="42" t="s">
        <v>436</v>
      </c>
      <c r="X96" s="81" t="s">
        <v>422</v>
      </c>
      <c r="Y96" s="71">
        <v>454</v>
      </c>
      <c r="Z96" s="2" t="s">
        <v>437</v>
      </c>
      <c r="AA96" s="85" t="s">
        <v>159</v>
      </c>
      <c r="AC96" s="2">
        <v>3</v>
      </c>
      <c r="AD96" s="241" t="s">
        <v>438</v>
      </c>
      <c r="AE96" s="22" t="s">
        <v>439</v>
      </c>
      <c r="AF96" s="40">
        <v>532</v>
      </c>
      <c r="AG96" s="2" t="s">
        <v>212</v>
      </c>
      <c r="AH96" s="84" t="s">
        <v>127</v>
      </c>
      <c r="AJ96" s="20">
        <v>3</v>
      </c>
      <c r="AK96" s="42" t="s">
        <v>1</v>
      </c>
      <c r="AL96" s="22" t="s">
        <v>33</v>
      </c>
      <c r="AM96" s="47">
        <v>535</v>
      </c>
      <c r="AN96" s="20" t="s">
        <v>121</v>
      </c>
      <c r="AO96" s="14" t="s">
        <v>139</v>
      </c>
    </row>
    <row r="97" spans="1:41" x14ac:dyDescent="0.25">
      <c r="A97" s="20">
        <v>4</v>
      </c>
      <c r="B97" s="21" t="s">
        <v>1</v>
      </c>
      <c r="C97" s="22" t="s">
        <v>440</v>
      </c>
      <c r="D97" s="11">
        <v>150</v>
      </c>
      <c r="E97" s="80" t="s">
        <v>152</v>
      </c>
      <c r="F97" s="12" t="s">
        <v>127</v>
      </c>
      <c r="H97" s="20">
        <v>4</v>
      </c>
      <c r="I97" s="241" t="s">
        <v>438</v>
      </c>
      <c r="J97" s="22" t="s">
        <v>439</v>
      </c>
      <c r="K97" s="82">
        <v>392</v>
      </c>
      <c r="L97" s="20" t="s">
        <v>153</v>
      </c>
      <c r="M97" s="13" t="s">
        <v>127</v>
      </c>
      <c r="O97" s="20"/>
      <c r="P97" s="26"/>
      <c r="Q97" s="81"/>
      <c r="R97" s="83"/>
      <c r="S97" s="20"/>
      <c r="T97" s="13"/>
      <c r="V97" s="80">
        <v>4</v>
      </c>
      <c r="W97" s="42" t="s">
        <v>1</v>
      </c>
      <c r="X97" s="81" t="s">
        <v>138</v>
      </c>
      <c r="Y97" s="71">
        <v>447</v>
      </c>
      <c r="Z97" s="1" t="s">
        <v>133</v>
      </c>
      <c r="AA97" s="84" t="s">
        <v>139</v>
      </c>
      <c r="AC97" s="2">
        <v>4</v>
      </c>
      <c r="AD97" s="42" t="s">
        <v>1</v>
      </c>
      <c r="AE97" s="22" t="s">
        <v>441</v>
      </c>
      <c r="AF97" s="40">
        <v>480</v>
      </c>
      <c r="AG97" s="2" t="s">
        <v>143</v>
      </c>
      <c r="AH97" s="84" t="s">
        <v>127</v>
      </c>
      <c r="AJ97" s="20">
        <v>4</v>
      </c>
      <c r="AK97" s="42" t="s">
        <v>3</v>
      </c>
      <c r="AL97" s="22" t="s">
        <v>442</v>
      </c>
      <c r="AM97" s="47">
        <v>446</v>
      </c>
      <c r="AN97" s="1" t="s">
        <v>143</v>
      </c>
      <c r="AO97" s="14" t="s">
        <v>170</v>
      </c>
    </row>
    <row r="98" spans="1:41" x14ac:dyDescent="0.25">
      <c r="A98" s="20">
        <v>5</v>
      </c>
      <c r="B98" s="21" t="s">
        <v>1</v>
      </c>
      <c r="C98" s="22" t="s">
        <v>169</v>
      </c>
      <c r="D98" s="11">
        <v>137</v>
      </c>
      <c r="E98" s="80" t="s">
        <v>165</v>
      </c>
      <c r="F98" s="12" t="s">
        <v>139</v>
      </c>
      <c r="H98" s="20">
        <v>5</v>
      </c>
      <c r="I98" s="26" t="s">
        <v>1</v>
      </c>
      <c r="J98" s="81" t="s">
        <v>210</v>
      </c>
      <c r="K98" s="82">
        <v>390</v>
      </c>
      <c r="L98" s="20" t="s">
        <v>405</v>
      </c>
      <c r="M98" s="13" t="s">
        <v>188</v>
      </c>
      <c r="O98" s="20"/>
      <c r="P98" s="26"/>
      <c r="Q98" s="81"/>
      <c r="R98" s="83"/>
      <c r="S98" s="20"/>
      <c r="T98" s="13"/>
      <c r="V98" s="80"/>
      <c r="W98" s="42"/>
      <c r="X98" s="81"/>
      <c r="Y98" s="71"/>
      <c r="Z98" s="1"/>
      <c r="AA98" s="85"/>
      <c r="AC98" s="2">
        <v>5</v>
      </c>
      <c r="AD98" s="241" t="s">
        <v>438</v>
      </c>
      <c r="AE98" s="22" t="s">
        <v>443</v>
      </c>
      <c r="AF98" s="40">
        <v>323</v>
      </c>
      <c r="AG98" s="2" t="s">
        <v>143</v>
      </c>
      <c r="AH98" s="84" t="s">
        <v>134</v>
      </c>
      <c r="AJ98" s="20">
        <v>5</v>
      </c>
      <c r="AK98" s="42" t="s">
        <v>3</v>
      </c>
      <c r="AL98" s="22" t="s">
        <v>400</v>
      </c>
      <c r="AM98" s="47">
        <v>427</v>
      </c>
      <c r="AN98" s="1" t="s">
        <v>143</v>
      </c>
      <c r="AO98" s="14" t="s">
        <v>188</v>
      </c>
    </row>
    <row r="99" spans="1:41" x14ac:dyDescent="0.25">
      <c r="A99" s="20">
        <v>6</v>
      </c>
      <c r="B99" s="21" t="s">
        <v>1</v>
      </c>
      <c r="C99" s="22" t="s">
        <v>444</v>
      </c>
      <c r="D99" s="11">
        <v>136</v>
      </c>
      <c r="E99" s="80" t="s">
        <v>143</v>
      </c>
      <c r="F99" s="12" t="s">
        <v>127</v>
      </c>
      <c r="H99" s="20">
        <v>6</v>
      </c>
      <c r="I99" s="26" t="s">
        <v>1</v>
      </c>
      <c r="J99" s="81" t="s">
        <v>156</v>
      </c>
      <c r="K99" s="82">
        <v>295</v>
      </c>
      <c r="L99" s="20" t="s">
        <v>143</v>
      </c>
      <c r="M99" s="13" t="s">
        <v>127</v>
      </c>
      <c r="O99" s="20"/>
      <c r="P99" s="26"/>
      <c r="Q99" s="81"/>
      <c r="R99" s="83"/>
      <c r="S99" s="20"/>
      <c r="T99" s="13"/>
      <c r="V99" s="4"/>
      <c r="W99" s="4"/>
      <c r="X99" s="4"/>
      <c r="Y99" s="65"/>
      <c r="Z99" s="4"/>
      <c r="AA99" s="4"/>
      <c r="AC99" s="1"/>
      <c r="AD99" s="86"/>
      <c r="AE99" s="22"/>
      <c r="AF99" s="40"/>
      <c r="AG99" s="12"/>
      <c r="AH99" s="14"/>
      <c r="AJ99" s="20">
        <v>6</v>
      </c>
      <c r="AK99" s="42" t="s">
        <v>1</v>
      </c>
      <c r="AL99" s="22" t="s">
        <v>155</v>
      </c>
      <c r="AM99" s="47">
        <v>313</v>
      </c>
      <c r="AN99" s="1" t="s">
        <v>143</v>
      </c>
      <c r="AO99" s="14" t="s">
        <v>127</v>
      </c>
    </row>
    <row r="100" spans="1:41" x14ac:dyDescent="0.25">
      <c r="A100" s="20">
        <v>7</v>
      </c>
      <c r="B100" s="21" t="s">
        <v>1</v>
      </c>
      <c r="C100" s="22" t="s">
        <v>172</v>
      </c>
      <c r="D100" s="11">
        <v>129</v>
      </c>
      <c r="E100" s="80" t="s">
        <v>143</v>
      </c>
      <c r="F100" s="12" t="s">
        <v>149</v>
      </c>
      <c r="H100" s="20">
        <v>7</v>
      </c>
      <c r="I100" s="26" t="s">
        <v>1</v>
      </c>
      <c r="J100" s="81" t="s">
        <v>445</v>
      </c>
      <c r="K100" s="82">
        <v>259</v>
      </c>
      <c r="L100" s="20" t="s">
        <v>143</v>
      </c>
      <c r="M100" s="13" t="s">
        <v>134</v>
      </c>
      <c r="O100" s="20"/>
      <c r="P100" s="26"/>
      <c r="Q100" s="81"/>
      <c r="R100" s="83"/>
      <c r="S100" s="20"/>
      <c r="T100" s="13"/>
      <c r="V100" s="4"/>
      <c r="W100" s="4"/>
      <c r="X100" s="4"/>
      <c r="Y100" s="65"/>
      <c r="Z100" s="4"/>
      <c r="AA100" s="4"/>
      <c r="AC100" s="1"/>
      <c r="AD100" s="42"/>
      <c r="AE100" s="22"/>
      <c r="AF100" s="40"/>
      <c r="AG100" s="12"/>
      <c r="AH100" s="14"/>
      <c r="AJ100" s="20">
        <v>7</v>
      </c>
      <c r="AK100" s="42" t="s">
        <v>1</v>
      </c>
      <c r="AL100" s="22" t="s">
        <v>150</v>
      </c>
      <c r="AM100" s="47">
        <v>112</v>
      </c>
      <c r="AN100" s="1" t="s">
        <v>165</v>
      </c>
      <c r="AO100" s="14" t="s">
        <v>149</v>
      </c>
    </row>
    <row r="102" spans="1:41" x14ac:dyDescent="0.25">
      <c r="A102" s="15">
        <v>1</v>
      </c>
      <c r="B102" s="67">
        <v>2017</v>
      </c>
      <c r="C102" s="67" t="s">
        <v>107</v>
      </c>
      <c r="D102" s="67" t="s">
        <v>446</v>
      </c>
      <c r="E102" s="16" t="s">
        <v>109</v>
      </c>
      <c r="F102" s="57" t="s">
        <v>110</v>
      </c>
      <c r="H102" s="23">
        <v>2</v>
      </c>
      <c r="I102" s="68">
        <v>2017</v>
      </c>
      <c r="J102" s="68" t="s">
        <v>111</v>
      </c>
      <c r="K102" s="68" t="s">
        <v>446</v>
      </c>
      <c r="L102" s="25" t="s">
        <v>109</v>
      </c>
      <c r="M102" s="58" t="s">
        <v>110</v>
      </c>
      <c r="O102" s="69">
        <v>3</v>
      </c>
      <c r="P102" s="70">
        <v>2017</v>
      </c>
      <c r="Q102" s="70" t="s">
        <v>112</v>
      </c>
      <c r="R102" s="70" t="s">
        <v>446</v>
      </c>
      <c r="S102" s="30" t="s">
        <v>109</v>
      </c>
      <c r="T102" s="59" t="s">
        <v>110</v>
      </c>
      <c r="V102" s="36">
        <v>4</v>
      </c>
      <c r="W102" s="71">
        <v>2017</v>
      </c>
      <c r="X102" s="71" t="s">
        <v>113</v>
      </c>
      <c r="Y102" s="71" t="s">
        <v>446</v>
      </c>
      <c r="Z102" s="38" t="s">
        <v>109</v>
      </c>
      <c r="AA102" s="60" t="s">
        <v>110</v>
      </c>
      <c r="AC102" s="39">
        <v>5</v>
      </c>
      <c r="AD102" s="72">
        <v>2017</v>
      </c>
      <c r="AE102" s="72" t="s">
        <v>114</v>
      </c>
      <c r="AF102" s="72" t="s">
        <v>446</v>
      </c>
      <c r="AG102" s="41" t="s">
        <v>109</v>
      </c>
      <c r="AH102" s="61" t="s">
        <v>110</v>
      </c>
      <c r="AJ102" s="46">
        <v>6</v>
      </c>
      <c r="AK102" s="73">
        <v>2017</v>
      </c>
      <c r="AL102" s="73" t="s">
        <v>115</v>
      </c>
      <c r="AM102" s="73" t="s">
        <v>446</v>
      </c>
      <c r="AN102" s="48" t="s">
        <v>109</v>
      </c>
      <c r="AO102" s="62" t="s">
        <v>110</v>
      </c>
    </row>
    <row r="103" spans="1:41" ht="15.75" thickBot="1" x14ac:dyDescent="0.3">
      <c r="A103" s="74" t="s">
        <v>22</v>
      </c>
      <c r="B103" s="74" t="s">
        <v>116</v>
      </c>
      <c r="C103" s="74" t="s">
        <v>117</v>
      </c>
      <c r="D103" s="74" t="s">
        <v>23</v>
      </c>
      <c r="E103" s="74" t="s">
        <v>118</v>
      </c>
      <c r="F103" s="74" t="s">
        <v>119</v>
      </c>
      <c r="H103" s="75" t="s">
        <v>22</v>
      </c>
      <c r="I103" s="75" t="s">
        <v>116</v>
      </c>
      <c r="J103" s="75" t="s">
        <v>117</v>
      </c>
      <c r="K103" s="75" t="s">
        <v>23</v>
      </c>
      <c r="L103" s="75" t="s">
        <v>118</v>
      </c>
      <c r="M103" s="75" t="s">
        <v>119</v>
      </c>
      <c r="O103" s="76" t="s">
        <v>22</v>
      </c>
      <c r="P103" s="76" t="s">
        <v>116</v>
      </c>
      <c r="Q103" s="76" t="s">
        <v>117</v>
      </c>
      <c r="R103" s="76" t="s">
        <v>23</v>
      </c>
      <c r="S103" s="76" t="s">
        <v>118</v>
      </c>
      <c r="T103" s="76" t="s">
        <v>119</v>
      </c>
      <c r="V103" s="77" t="s">
        <v>22</v>
      </c>
      <c r="W103" s="77" t="s">
        <v>116</v>
      </c>
      <c r="X103" s="77" t="s">
        <v>117</v>
      </c>
      <c r="Y103" s="77" t="s">
        <v>23</v>
      </c>
      <c r="Z103" s="77" t="s">
        <v>118</v>
      </c>
      <c r="AA103" s="77" t="s">
        <v>119</v>
      </c>
      <c r="AC103" s="78" t="s">
        <v>22</v>
      </c>
      <c r="AD103" s="78" t="s">
        <v>116</v>
      </c>
      <c r="AE103" s="78" t="s">
        <v>117</v>
      </c>
      <c r="AF103" s="78" t="s">
        <v>23</v>
      </c>
      <c r="AG103" s="78" t="s">
        <v>118</v>
      </c>
      <c r="AH103" s="78" t="s">
        <v>119</v>
      </c>
      <c r="AJ103" s="79" t="s">
        <v>22</v>
      </c>
      <c r="AK103" s="79" t="s">
        <v>116</v>
      </c>
      <c r="AL103" s="79" t="s">
        <v>117</v>
      </c>
      <c r="AM103" s="79" t="s">
        <v>23</v>
      </c>
      <c r="AN103" s="79" t="s">
        <v>118</v>
      </c>
      <c r="AO103" s="79" t="s">
        <v>119</v>
      </c>
    </row>
    <row r="104" spans="1:41" ht="15.75" thickTop="1" x14ac:dyDescent="0.25">
      <c r="A104" s="20">
        <v>1</v>
      </c>
      <c r="B104" s="21" t="s">
        <v>1</v>
      </c>
      <c r="C104" s="22" t="s">
        <v>447</v>
      </c>
      <c r="D104" s="11">
        <v>179</v>
      </c>
      <c r="E104" s="80" t="s">
        <v>121</v>
      </c>
      <c r="F104" s="12" t="s">
        <v>139</v>
      </c>
      <c r="H104" s="20">
        <v>1</v>
      </c>
      <c r="I104" s="26" t="s">
        <v>1</v>
      </c>
      <c r="J104" s="22" t="s">
        <v>33</v>
      </c>
      <c r="K104" s="82">
        <v>439</v>
      </c>
      <c r="L104" s="20" t="s">
        <v>448</v>
      </c>
      <c r="M104" s="13" t="s">
        <v>166</v>
      </c>
      <c r="O104" s="20">
        <v>1</v>
      </c>
      <c r="P104" s="26" t="s">
        <v>1</v>
      </c>
      <c r="Q104" s="81" t="s">
        <v>430</v>
      </c>
      <c r="R104" s="83">
        <v>445</v>
      </c>
      <c r="S104" s="80" t="s">
        <v>126</v>
      </c>
      <c r="T104" s="240" t="s">
        <v>159</v>
      </c>
      <c r="V104" s="80">
        <v>1</v>
      </c>
      <c r="W104" s="42" t="s">
        <v>1</v>
      </c>
      <c r="X104" s="81" t="s">
        <v>128</v>
      </c>
      <c r="Y104" s="71">
        <v>520</v>
      </c>
      <c r="Z104" s="1" t="s">
        <v>126</v>
      </c>
      <c r="AA104" s="84" t="s">
        <v>415</v>
      </c>
      <c r="AC104" s="2">
        <v>1</v>
      </c>
      <c r="AD104" s="42" t="s">
        <v>29</v>
      </c>
      <c r="AE104" s="22" t="s">
        <v>130</v>
      </c>
      <c r="AF104" s="40">
        <v>561</v>
      </c>
      <c r="AG104" s="12" t="s">
        <v>126</v>
      </c>
      <c r="AH104" s="13" t="s">
        <v>188</v>
      </c>
      <c r="AJ104" s="20">
        <v>1</v>
      </c>
      <c r="AK104" s="42" t="s">
        <v>1</v>
      </c>
      <c r="AL104" s="22" t="s">
        <v>393</v>
      </c>
      <c r="AM104" s="47">
        <v>548</v>
      </c>
      <c r="AN104" s="20" t="s">
        <v>126</v>
      </c>
      <c r="AO104" s="13" t="s">
        <v>122</v>
      </c>
    </row>
    <row r="105" spans="1:41" x14ac:dyDescent="0.25">
      <c r="A105" s="20">
        <v>2</v>
      </c>
      <c r="B105" s="21" t="s">
        <v>1</v>
      </c>
      <c r="C105" s="22" t="s">
        <v>401</v>
      </c>
      <c r="D105" s="11">
        <v>177</v>
      </c>
      <c r="E105" s="80" t="s">
        <v>449</v>
      </c>
      <c r="F105" s="12" t="s">
        <v>139</v>
      </c>
      <c r="H105" s="20">
        <v>2</v>
      </c>
      <c r="I105" s="26" t="s">
        <v>1</v>
      </c>
      <c r="J105" s="81" t="s">
        <v>210</v>
      </c>
      <c r="K105" s="82">
        <v>433</v>
      </c>
      <c r="L105" s="20" t="s">
        <v>450</v>
      </c>
      <c r="M105" s="13" t="s">
        <v>159</v>
      </c>
      <c r="O105" s="20">
        <v>2</v>
      </c>
      <c r="P105" s="26" t="s">
        <v>1</v>
      </c>
      <c r="Q105" s="81" t="s">
        <v>168</v>
      </c>
      <c r="R105" s="83">
        <v>290</v>
      </c>
      <c r="S105" s="20" t="s">
        <v>165</v>
      </c>
      <c r="T105" s="13" t="s">
        <v>129</v>
      </c>
      <c r="V105" s="80">
        <v>2</v>
      </c>
      <c r="W105" s="42" t="s">
        <v>1</v>
      </c>
      <c r="X105" s="81" t="s">
        <v>432</v>
      </c>
      <c r="Y105" s="71">
        <v>457</v>
      </c>
      <c r="Z105" s="1" t="s">
        <v>451</v>
      </c>
      <c r="AA105" s="84" t="s">
        <v>139</v>
      </c>
      <c r="AC105" s="2">
        <v>2</v>
      </c>
      <c r="AD105" s="242" t="s">
        <v>438</v>
      </c>
      <c r="AE105" s="22" t="s">
        <v>439</v>
      </c>
      <c r="AF105" s="40">
        <v>557</v>
      </c>
      <c r="AG105" s="12" t="s">
        <v>452</v>
      </c>
      <c r="AH105" s="84" t="s">
        <v>159</v>
      </c>
      <c r="AJ105" s="20">
        <v>2</v>
      </c>
      <c r="AK105" s="42" t="s">
        <v>1</v>
      </c>
      <c r="AL105" s="22" t="s">
        <v>33</v>
      </c>
      <c r="AM105" s="47">
        <v>534</v>
      </c>
      <c r="AN105" s="20" t="s">
        <v>121</v>
      </c>
      <c r="AO105" s="14" t="s">
        <v>139</v>
      </c>
    </row>
    <row r="106" spans="1:41" x14ac:dyDescent="0.25">
      <c r="A106" s="20">
        <v>3</v>
      </c>
      <c r="B106" s="21" t="s">
        <v>1</v>
      </c>
      <c r="C106" s="22" t="s">
        <v>156</v>
      </c>
      <c r="D106" s="11">
        <v>168</v>
      </c>
      <c r="E106" s="80" t="s">
        <v>133</v>
      </c>
      <c r="F106" s="12" t="s">
        <v>122</v>
      </c>
      <c r="H106" s="20">
        <v>3</v>
      </c>
      <c r="I106" s="26" t="s">
        <v>1</v>
      </c>
      <c r="J106" s="81" t="s">
        <v>37</v>
      </c>
      <c r="K106" s="82">
        <v>422</v>
      </c>
      <c r="L106" s="20" t="s">
        <v>448</v>
      </c>
      <c r="M106" s="13" t="s">
        <v>166</v>
      </c>
      <c r="O106" s="20">
        <v>3</v>
      </c>
      <c r="P106" s="26" t="s">
        <v>1</v>
      </c>
      <c r="Q106" s="81" t="s">
        <v>453</v>
      </c>
      <c r="R106" s="83">
        <v>251</v>
      </c>
      <c r="S106" s="20" t="s">
        <v>165</v>
      </c>
      <c r="T106" s="13" t="s">
        <v>406</v>
      </c>
      <c r="V106" s="80">
        <v>3</v>
      </c>
      <c r="W106" s="42"/>
      <c r="X106" s="81"/>
      <c r="Y106" s="71"/>
      <c r="Z106" s="2"/>
      <c r="AA106" s="85"/>
      <c r="AC106" s="2">
        <v>3</v>
      </c>
      <c r="AD106" s="42" t="s">
        <v>1</v>
      </c>
      <c r="AE106" s="22" t="s">
        <v>167</v>
      </c>
      <c r="AF106" s="40">
        <v>507</v>
      </c>
      <c r="AG106" s="2" t="s">
        <v>454</v>
      </c>
      <c r="AH106" s="84" t="s">
        <v>415</v>
      </c>
      <c r="AJ106" s="20">
        <v>3</v>
      </c>
      <c r="AK106" s="42" t="s">
        <v>1</v>
      </c>
      <c r="AL106" s="22" t="s">
        <v>455</v>
      </c>
      <c r="AM106" s="47">
        <v>499</v>
      </c>
      <c r="AN106" s="20" t="s">
        <v>143</v>
      </c>
      <c r="AO106" s="14" t="s">
        <v>127</v>
      </c>
    </row>
    <row r="107" spans="1:41" x14ac:dyDescent="0.25">
      <c r="A107" s="20">
        <v>4</v>
      </c>
      <c r="B107" s="21" t="s">
        <v>1</v>
      </c>
      <c r="C107" s="22" t="s">
        <v>132</v>
      </c>
      <c r="D107" s="11">
        <v>161</v>
      </c>
      <c r="E107" s="80" t="s">
        <v>133</v>
      </c>
      <c r="F107" s="12" t="s">
        <v>134</v>
      </c>
      <c r="H107" s="20">
        <v>4</v>
      </c>
      <c r="I107" s="26" t="s">
        <v>1</v>
      </c>
      <c r="J107" s="81" t="s">
        <v>30</v>
      </c>
      <c r="K107" s="82">
        <v>407</v>
      </c>
      <c r="L107" s="20" t="s">
        <v>135</v>
      </c>
      <c r="M107" s="13" t="s">
        <v>429</v>
      </c>
      <c r="O107" s="20"/>
      <c r="P107" s="26"/>
      <c r="Q107" s="81"/>
      <c r="R107" s="83"/>
      <c r="S107" s="20"/>
      <c r="T107" s="13"/>
      <c r="V107" s="80"/>
      <c r="W107" s="42"/>
      <c r="X107" s="81"/>
      <c r="Y107" s="71"/>
      <c r="Z107" s="80"/>
      <c r="AA107" s="85"/>
      <c r="AC107" s="2">
        <v>4</v>
      </c>
      <c r="AD107" s="242" t="s">
        <v>438</v>
      </c>
      <c r="AE107" s="22" t="s">
        <v>443</v>
      </c>
      <c r="AF107" s="40">
        <v>486</v>
      </c>
      <c r="AG107" s="2" t="s">
        <v>143</v>
      </c>
      <c r="AH107" s="84" t="s">
        <v>127</v>
      </c>
      <c r="AJ107" s="33"/>
      <c r="AK107" s="42"/>
      <c r="AL107" s="22"/>
      <c r="AM107" s="47"/>
      <c r="AN107" s="20"/>
      <c r="AO107" s="7"/>
    </row>
    <row r="108" spans="1:41" x14ac:dyDescent="0.25">
      <c r="A108" s="20">
        <v>5</v>
      </c>
      <c r="B108" s="21" t="s">
        <v>1</v>
      </c>
      <c r="C108" s="22" t="s">
        <v>169</v>
      </c>
      <c r="D108" s="11">
        <v>151</v>
      </c>
      <c r="E108" s="80" t="s">
        <v>203</v>
      </c>
      <c r="F108" s="12" t="s">
        <v>139</v>
      </c>
      <c r="H108" s="20">
        <v>5</v>
      </c>
      <c r="I108" s="26" t="s">
        <v>1</v>
      </c>
      <c r="J108" s="81" t="s">
        <v>163</v>
      </c>
      <c r="K108" s="82">
        <v>396</v>
      </c>
      <c r="L108" s="20" t="s">
        <v>121</v>
      </c>
      <c r="M108" s="13" t="s">
        <v>122</v>
      </c>
      <c r="O108" s="20"/>
      <c r="P108" s="26"/>
      <c r="Q108" s="81"/>
      <c r="R108" s="83"/>
      <c r="S108" s="20"/>
      <c r="T108" s="13"/>
      <c r="V108" s="80"/>
      <c r="W108" s="42"/>
      <c r="X108" s="81"/>
      <c r="Y108" s="71"/>
      <c r="Z108" s="1"/>
      <c r="AA108" s="85"/>
      <c r="AC108" s="2"/>
      <c r="AD108" s="42"/>
      <c r="AE108" s="22"/>
      <c r="AF108" s="40"/>
      <c r="AG108" s="20"/>
      <c r="AH108" s="14"/>
      <c r="AJ108" s="33"/>
      <c r="AK108" s="42"/>
      <c r="AL108" s="22"/>
      <c r="AM108" s="47"/>
      <c r="AN108" s="4"/>
      <c r="AO108" s="4"/>
    </row>
    <row r="109" spans="1:41" x14ac:dyDescent="0.25">
      <c r="A109" s="20">
        <v>6</v>
      </c>
      <c r="B109" s="21" t="s">
        <v>1</v>
      </c>
      <c r="C109" s="22" t="s">
        <v>456</v>
      </c>
      <c r="D109" s="11">
        <v>105</v>
      </c>
      <c r="E109" s="80" t="s">
        <v>143</v>
      </c>
      <c r="F109" s="12" t="s">
        <v>127</v>
      </c>
      <c r="H109" s="20">
        <v>6</v>
      </c>
      <c r="I109" s="26" t="s">
        <v>1</v>
      </c>
      <c r="J109" s="81" t="s">
        <v>204</v>
      </c>
      <c r="K109" s="82">
        <v>345</v>
      </c>
      <c r="L109" s="80" t="s">
        <v>133</v>
      </c>
      <c r="M109" s="13" t="s">
        <v>406</v>
      </c>
      <c r="O109" s="20"/>
      <c r="P109" s="26"/>
      <c r="Q109" s="81"/>
      <c r="R109" s="83"/>
      <c r="S109" s="20"/>
      <c r="T109" s="13"/>
      <c r="V109" s="4"/>
      <c r="W109" s="4"/>
      <c r="X109" s="4"/>
      <c r="Y109" s="65"/>
      <c r="Z109" s="4"/>
      <c r="AA109" s="4"/>
      <c r="AC109" s="1"/>
      <c r="AD109" s="86"/>
      <c r="AE109" s="22"/>
      <c r="AF109" s="40"/>
      <c r="AG109" s="12"/>
      <c r="AH109" s="14"/>
      <c r="AJ109" s="33"/>
      <c r="AK109" s="42"/>
      <c r="AL109" s="22"/>
      <c r="AM109" s="47"/>
      <c r="AN109" s="4"/>
      <c r="AO109" s="4"/>
    </row>
    <row r="110" spans="1:41" x14ac:dyDescent="0.25">
      <c r="A110" s="20">
        <v>7</v>
      </c>
      <c r="B110" s="21" t="s">
        <v>1</v>
      </c>
      <c r="C110" s="22" t="s">
        <v>457</v>
      </c>
      <c r="D110" s="11">
        <v>88</v>
      </c>
      <c r="E110" s="80" t="s">
        <v>143</v>
      </c>
      <c r="F110" s="12" t="s">
        <v>127</v>
      </c>
      <c r="H110" s="20"/>
      <c r="I110" s="26"/>
      <c r="J110" s="81"/>
      <c r="K110" s="82"/>
      <c r="L110" s="80"/>
      <c r="M110" s="13"/>
      <c r="O110" s="20"/>
      <c r="P110" s="26"/>
      <c r="Q110" s="81"/>
      <c r="R110" s="83"/>
      <c r="S110" s="20"/>
      <c r="T110" s="13"/>
      <c r="V110" s="4"/>
      <c r="W110" s="4"/>
      <c r="X110" s="4"/>
      <c r="Y110" s="65"/>
      <c r="Z110" s="4"/>
      <c r="AA110" s="4"/>
      <c r="AC110" s="1"/>
      <c r="AD110" s="42"/>
      <c r="AE110" s="22"/>
      <c r="AF110" s="40"/>
      <c r="AG110" s="12"/>
      <c r="AH110" s="14"/>
      <c r="AJ110" s="33"/>
      <c r="AK110" s="42"/>
      <c r="AL110" s="22"/>
      <c r="AM110" s="47"/>
      <c r="AN110" s="4"/>
      <c r="AO110" s="4"/>
    </row>
    <row r="111" spans="1:41" x14ac:dyDescent="0.25">
      <c r="A111" s="20">
        <v>8</v>
      </c>
      <c r="B111" s="21" t="s">
        <v>1</v>
      </c>
      <c r="C111" s="22" t="s">
        <v>444</v>
      </c>
      <c r="D111" s="11">
        <v>52</v>
      </c>
      <c r="E111" s="80" t="s">
        <v>143</v>
      </c>
      <c r="F111" s="12" t="s">
        <v>134</v>
      </c>
      <c r="H111" s="20"/>
      <c r="I111" s="26"/>
      <c r="J111" s="81"/>
      <c r="K111" s="82"/>
      <c r="L111" s="20"/>
      <c r="M111" s="13"/>
      <c r="O111" s="20"/>
      <c r="P111" s="26"/>
      <c r="Q111" s="81"/>
      <c r="R111" s="83"/>
      <c r="S111" s="20"/>
      <c r="T111" s="13"/>
      <c r="V111" s="4"/>
      <c r="W111" s="4"/>
      <c r="X111" s="4"/>
      <c r="Y111" s="65"/>
      <c r="Z111" s="4"/>
      <c r="AA111" s="4"/>
      <c r="AC111" s="4"/>
      <c r="AD111" s="4"/>
      <c r="AE111" s="4"/>
      <c r="AF111" s="44"/>
      <c r="AG111" s="4"/>
      <c r="AH111" s="4"/>
      <c r="AJ111" s="33"/>
      <c r="AK111" s="42"/>
      <c r="AL111" s="22"/>
      <c r="AM111" s="47"/>
      <c r="AN111" s="4"/>
      <c r="AO111" s="4"/>
    </row>
    <row r="113" spans="1:41" x14ac:dyDescent="0.25">
      <c r="A113" s="15">
        <v>1</v>
      </c>
      <c r="B113" s="67">
        <v>2017</v>
      </c>
      <c r="C113" s="67" t="s">
        <v>107</v>
      </c>
      <c r="D113" s="67" t="s">
        <v>458</v>
      </c>
      <c r="E113" s="16" t="s">
        <v>109</v>
      </c>
      <c r="F113" s="57" t="s">
        <v>110</v>
      </c>
      <c r="H113" s="23">
        <v>2</v>
      </c>
      <c r="I113" s="68">
        <v>2017</v>
      </c>
      <c r="J113" s="68" t="s">
        <v>111</v>
      </c>
      <c r="K113" s="68" t="s">
        <v>458</v>
      </c>
      <c r="L113" s="25" t="s">
        <v>109</v>
      </c>
      <c r="M113" s="58" t="s">
        <v>110</v>
      </c>
      <c r="O113" s="69">
        <v>3</v>
      </c>
      <c r="P113" s="70">
        <v>2017</v>
      </c>
      <c r="Q113" s="70" t="s">
        <v>112</v>
      </c>
      <c r="R113" s="70" t="s">
        <v>458</v>
      </c>
      <c r="S113" s="30" t="s">
        <v>109</v>
      </c>
      <c r="T113" s="59" t="s">
        <v>110</v>
      </c>
      <c r="V113" s="36">
        <v>4</v>
      </c>
      <c r="W113" s="71">
        <v>2017</v>
      </c>
      <c r="X113" s="71" t="s">
        <v>113</v>
      </c>
      <c r="Y113" s="71" t="s">
        <v>458</v>
      </c>
      <c r="Z113" s="38" t="s">
        <v>109</v>
      </c>
      <c r="AA113" s="60" t="s">
        <v>110</v>
      </c>
      <c r="AC113" s="39">
        <v>5</v>
      </c>
      <c r="AD113" s="72">
        <v>2017</v>
      </c>
      <c r="AE113" s="72" t="s">
        <v>114</v>
      </c>
      <c r="AF113" s="72" t="s">
        <v>458</v>
      </c>
      <c r="AG113" s="41" t="s">
        <v>109</v>
      </c>
      <c r="AH113" s="61" t="s">
        <v>110</v>
      </c>
      <c r="AJ113" s="46">
        <v>6</v>
      </c>
      <c r="AK113" s="73">
        <v>2017</v>
      </c>
      <c r="AL113" s="73" t="s">
        <v>115</v>
      </c>
      <c r="AM113" s="73" t="s">
        <v>458</v>
      </c>
      <c r="AN113" s="48" t="s">
        <v>109</v>
      </c>
      <c r="AO113" s="62" t="s">
        <v>110</v>
      </c>
    </row>
    <row r="114" spans="1:41" ht="15.75" thickBot="1" x14ac:dyDescent="0.3">
      <c r="A114" s="74" t="s">
        <v>22</v>
      </c>
      <c r="B114" s="74" t="s">
        <v>116</v>
      </c>
      <c r="C114" s="74" t="s">
        <v>117</v>
      </c>
      <c r="D114" s="74" t="s">
        <v>23</v>
      </c>
      <c r="E114" s="74" t="s">
        <v>118</v>
      </c>
      <c r="F114" s="74" t="s">
        <v>119</v>
      </c>
      <c r="H114" s="75" t="s">
        <v>22</v>
      </c>
      <c r="I114" s="75" t="s">
        <v>116</v>
      </c>
      <c r="J114" s="75" t="s">
        <v>117</v>
      </c>
      <c r="K114" s="75" t="s">
        <v>23</v>
      </c>
      <c r="L114" s="75" t="s">
        <v>118</v>
      </c>
      <c r="M114" s="75" t="s">
        <v>119</v>
      </c>
      <c r="O114" s="76" t="s">
        <v>22</v>
      </c>
      <c r="P114" s="76" t="s">
        <v>116</v>
      </c>
      <c r="Q114" s="76" t="s">
        <v>117</v>
      </c>
      <c r="R114" s="76" t="s">
        <v>23</v>
      </c>
      <c r="S114" s="76" t="s">
        <v>118</v>
      </c>
      <c r="T114" s="76" t="s">
        <v>119</v>
      </c>
      <c r="V114" s="77" t="s">
        <v>22</v>
      </c>
      <c r="W114" s="77" t="s">
        <v>116</v>
      </c>
      <c r="X114" s="77" t="s">
        <v>117</v>
      </c>
      <c r="Y114" s="77" t="s">
        <v>23</v>
      </c>
      <c r="Z114" s="77" t="s">
        <v>118</v>
      </c>
      <c r="AA114" s="77" t="s">
        <v>119</v>
      </c>
      <c r="AC114" s="78" t="s">
        <v>22</v>
      </c>
      <c r="AD114" s="78" t="s">
        <v>116</v>
      </c>
      <c r="AE114" s="78" t="s">
        <v>117</v>
      </c>
      <c r="AF114" s="78" t="s">
        <v>23</v>
      </c>
      <c r="AG114" s="78" t="s">
        <v>118</v>
      </c>
      <c r="AH114" s="78" t="s">
        <v>119</v>
      </c>
      <c r="AJ114" s="79" t="s">
        <v>22</v>
      </c>
      <c r="AK114" s="79" t="s">
        <v>116</v>
      </c>
      <c r="AL114" s="79" t="s">
        <v>117</v>
      </c>
      <c r="AM114" s="79" t="s">
        <v>23</v>
      </c>
      <c r="AN114" s="79" t="s">
        <v>118</v>
      </c>
      <c r="AO114" s="79" t="s">
        <v>119</v>
      </c>
    </row>
    <row r="115" spans="1:41" ht="15.75" thickTop="1" x14ac:dyDescent="0.25">
      <c r="A115" s="20">
        <v>1</v>
      </c>
      <c r="B115" s="21" t="s">
        <v>1</v>
      </c>
      <c r="C115" s="22" t="s">
        <v>27</v>
      </c>
      <c r="D115" s="11">
        <v>236</v>
      </c>
      <c r="E115" s="80" t="s">
        <v>459</v>
      </c>
      <c r="F115" s="12" t="s">
        <v>415</v>
      </c>
      <c r="H115" s="20">
        <v>1</v>
      </c>
      <c r="I115" s="26" t="s">
        <v>1</v>
      </c>
      <c r="J115" s="22" t="s">
        <v>123</v>
      </c>
      <c r="K115" s="82">
        <v>472</v>
      </c>
      <c r="L115" s="20" t="s">
        <v>460</v>
      </c>
      <c r="M115" s="13" t="s">
        <v>157</v>
      </c>
      <c r="O115" s="20">
        <v>1</v>
      </c>
      <c r="P115" s="26" t="s">
        <v>1</v>
      </c>
      <c r="Q115" s="81" t="s">
        <v>430</v>
      </c>
      <c r="R115" s="83">
        <v>478</v>
      </c>
      <c r="S115" s="80" t="s">
        <v>126</v>
      </c>
      <c r="T115" s="240" t="s">
        <v>164</v>
      </c>
      <c r="V115" s="80">
        <v>1</v>
      </c>
      <c r="W115" s="42" t="s">
        <v>1</v>
      </c>
      <c r="X115" s="81" t="s">
        <v>128</v>
      </c>
      <c r="Y115" s="71">
        <v>503</v>
      </c>
      <c r="Z115" s="1" t="s">
        <v>126</v>
      </c>
      <c r="AA115" s="84" t="s">
        <v>415</v>
      </c>
      <c r="AC115" s="2">
        <v>1</v>
      </c>
      <c r="AD115" s="242" t="s">
        <v>438</v>
      </c>
      <c r="AE115" s="22" t="s">
        <v>439</v>
      </c>
      <c r="AF115" s="40">
        <v>547</v>
      </c>
      <c r="AG115" s="12" t="s">
        <v>461</v>
      </c>
      <c r="AH115" s="13" t="s">
        <v>170</v>
      </c>
      <c r="AJ115" s="20">
        <v>1</v>
      </c>
      <c r="AK115" s="42" t="s">
        <v>1</v>
      </c>
      <c r="AL115" s="22" t="s">
        <v>393</v>
      </c>
      <c r="AM115" s="47">
        <v>557</v>
      </c>
      <c r="AN115" s="20" t="s">
        <v>126</v>
      </c>
      <c r="AO115" s="13" t="s">
        <v>122</v>
      </c>
    </row>
    <row r="116" spans="1:41" x14ac:dyDescent="0.25">
      <c r="A116" s="20">
        <v>2</v>
      </c>
      <c r="B116" s="21" t="s">
        <v>1</v>
      </c>
      <c r="C116" s="22" t="s">
        <v>156</v>
      </c>
      <c r="D116" s="11">
        <v>206</v>
      </c>
      <c r="E116" s="80" t="s">
        <v>133</v>
      </c>
      <c r="F116" s="12" t="s">
        <v>122</v>
      </c>
      <c r="H116" s="20">
        <v>2</v>
      </c>
      <c r="I116" s="26" t="s">
        <v>1</v>
      </c>
      <c r="J116" s="22" t="s">
        <v>462</v>
      </c>
      <c r="K116" s="82">
        <v>433</v>
      </c>
      <c r="L116" s="20" t="s">
        <v>463</v>
      </c>
      <c r="M116" s="13" t="s">
        <v>157</v>
      </c>
      <c r="O116" s="20">
        <v>2</v>
      </c>
      <c r="P116" s="26" t="s">
        <v>1</v>
      </c>
      <c r="Q116" s="81" t="s">
        <v>168</v>
      </c>
      <c r="R116" s="83">
        <v>302</v>
      </c>
      <c r="S116" s="20" t="s">
        <v>165</v>
      </c>
      <c r="T116" s="13" t="s">
        <v>157</v>
      </c>
      <c r="V116" s="80">
        <v>2</v>
      </c>
      <c r="W116" s="42" t="s">
        <v>1</v>
      </c>
      <c r="X116" s="81" t="s">
        <v>432</v>
      </c>
      <c r="Y116" s="71">
        <v>488</v>
      </c>
      <c r="Z116" s="1" t="s">
        <v>133</v>
      </c>
      <c r="AA116" s="84" t="s">
        <v>129</v>
      </c>
      <c r="AC116" s="2">
        <v>2</v>
      </c>
      <c r="AD116" s="42" t="s">
        <v>29</v>
      </c>
      <c r="AE116" s="22" t="s">
        <v>130</v>
      </c>
      <c r="AF116" s="40">
        <v>547</v>
      </c>
      <c r="AG116" s="12" t="s">
        <v>126</v>
      </c>
      <c r="AH116" s="13" t="s">
        <v>188</v>
      </c>
      <c r="AJ116" s="20">
        <v>2</v>
      </c>
      <c r="AK116" s="42" t="s">
        <v>1</v>
      </c>
      <c r="AL116" s="22" t="s">
        <v>33</v>
      </c>
      <c r="AM116" s="47">
        <v>525</v>
      </c>
      <c r="AN116" s="20" t="s">
        <v>121</v>
      </c>
      <c r="AO116" s="14" t="s">
        <v>139</v>
      </c>
    </row>
    <row r="117" spans="1:41" x14ac:dyDescent="0.25">
      <c r="A117" s="20">
        <v>3</v>
      </c>
      <c r="B117" s="21" t="s">
        <v>1</v>
      </c>
      <c r="C117" s="22" t="s">
        <v>132</v>
      </c>
      <c r="D117" s="11">
        <v>160</v>
      </c>
      <c r="E117" s="80" t="s">
        <v>133</v>
      </c>
      <c r="F117" s="12" t="s">
        <v>134</v>
      </c>
      <c r="H117" s="20">
        <v>3</v>
      </c>
      <c r="I117" s="26" t="s">
        <v>1</v>
      </c>
      <c r="J117" s="22" t="s">
        <v>218</v>
      </c>
      <c r="K117" s="82">
        <v>427</v>
      </c>
      <c r="L117" s="20" t="s">
        <v>464</v>
      </c>
      <c r="M117" s="13" t="s">
        <v>125</v>
      </c>
      <c r="O117" s="20">
        <v>3</v>
      </c>
      <c r="P117" s="26" t="s">
        <v>1</v>
      </c>
      <c r="Q117" s="81" t="s">
        <v>32</v>
      </c>
      <c r="R117" s="83">
        <v>200</v>
      </c>
      <c r="S117" s="20" t="s">
        <v>165</v>
      </c>
      <c r="T117" s="13" t="s">
        <v>406</v>
      </c>
      <c r="V117" s="80"/>
      <c r="W117" s="42"/>
      <c r="X117" s="81"/>
      <c r="Y117" s="71"/>
      <c r="Z117" s="1"/>
      <c r="AA117" s="85"/>
      <c r="AC117" s="1"/>
      <c r="AD117" s="42"/>
      <c r="AE117" s="22"/>
      <c r="AF117" s="40"/>
      <c r="AG117" s="12"/>
      <c r="AH117" s="13"/>
      <c r="AJ117" s="20">
        <v>3</v>
      </c>
      <c r="AK117" s="42" t="s">
        <v>1</v>
      </c>
      <c r="AL117" s="22" t="s">
        <v>150</v>
      </c>
      <c r="AM117" s="47">
        <v>443</v>
      </c>
      <c r="AN117" s="20" t="s">
        <v>165</v>
      </c>
      <c r="AO117" s="14" t="s">
        <v>149</v>
      </c>
    </row>
    <row r="118" spans="1:41" x14ac:dyDescent="0.25">
      <c r="A118" s="20">
        <v>4</v>
      </c>
      <c r="B118" s="21" t="s">
        <v>1</v>
      </c>
      <c r="C118" s="22" t="s">
        <v>169</v>
      </c>
      <c r="D118" s="11">
        <v>143</v>
      </c>
      <c r="E118" s="80" t="s">
        <v>162</v>
      </c>
      <c r="F118" s="12" t="s">
        <v>139</v>
      </c>
      <c r="H118" s="20">
        <v>4</v>
      </c>
      <c r="I118" s="26" t="s">
        <v>1</v>
      </c>
      <c r="J118" s="22" t="s">
        <v>27</v>
      </c>
      <c r="K118" s="82">
        <v>422</v>
      </c>
      <c r="L118" s="80" t="s">
        <v>459</v>
      </c>
      <c r="M118" s="13" t="s">
        <v>127</v>
      </c>
      <c r="O118" s="20"/>
      <c r="P118" s="26"/>
      <c r="Q118" s="81"/>
      <c r="R118" s="83"/>
      <c r="S118" s="20"/>
      <c r="T118" s="13"/>
      <c r="V118" s="80"/>
      <c r="W118" s="42"/>
      <c r="X118" s="81"/>
      <c r="Y118" s="71"/>
      <c r="Z118" s="80"/>
      <c r="AA118" s="85"/>
      <c r="AC118" s="1"/>
      <c r="AD118" s="42"/>
      <c r="AE118" s="22"/>
      <c r="AF118" s="40"/>
      <c r="AG118" s="80"/>
      <c r="AH118" s="14"/>
      <c r="AJ118" s="20">
        <v>4</v>
      </c>
      <c r="AK118" s="42" t="s">
        <v>3</v>
      </c>
      <c r="AL118" s="22" t="s">
        <v>403</v>
      </c>
      <c r="AM118" s="47">
        <v>437</v>
      </c>
      <c r="AN118" s="20" t="s">
        <v>143</v>
      </c>
      <c r="AO118" s="7" t="s">
        <v>170</v>
      </c>
    </row>
    <row r="119" spans="1:41" x14ac:dyDescent="0.25">
      <c r="A119" s="20">
        <v>5</v>
      </c>
      <c r="B119" s="21" t="s">
        <v>1</v>
      </c>
      <c r="C119" s="22" t="s">
        <v>457</v>
      </c>
      <c r="D119" s="11">
        <v>127</v>
      </c>
      <c r="E119" s="80" t="s">
        <v>143</v>
      </c>
      <c r="F119" s="12" t="s">
        <v>159</v>
      </c>
      <c r="H119" s="20">
        <v>5</v>
      </c>
      <c r="I119" s="26" t="s">
        <v>1</v>
      </c>
      <c r="J119" s="22" t="s">
        <v>33</v>
      </c>
      <c r="K119" s="82">
        <v>397</v>
      </c>
      <c r="L119" s="20" t="s">
        <v>454</v>
      </c>
      <c r="M119" s="13" t="s">
        <v>465</v>
      </c>
      <c r="O119" s="20"/>
      <c r="P119" s="26"/>
      <c r="Q119" s="81"/>
      <c r="R119" s="83"/>
      <c r="S119" s="20"/>
      <c r="T119" s="13"/>
      <c r="V119" s="80"/>
      <c r="W119" s="42"/>
      <c r="X119" s="81"/>
      <c r="Y119" s="71"/>
      <c r="Z119" s="1"/>
      <c r="AA119" s="85"/>
      <c r="AC119" s="2"/>
      <c r="AD119" s="42"/>
      <c r="AE119" s="22"/>
      <c r="AF119" s="40"/>
      <c r="AG119" s="20"/>
      <c r="AH119" s="14"/>
      <c r="AJ119" s="20">
        <v>5</v>
      </c>
      <c r="AK119" s="42" t="s">
        <v>1</v>
      </c>
      <c r="AL119" s="22" t="s">
        <v>155</v>
      </c>
      <c r="AM119" s="47">
        <v>393</v>
      </c>
      <c r="AN119" s="20" t="s">
        <v>143</v>
      </c>
      <c r="AO119" s="1" t="s">
        <v>188</v>
      </c>
    </row>
    <row r="120" spans="1:41" x14ac:dyDescent="0.25">
      <c r="A120" s="20">
        <v>6</v>
      </c>
      <c r="B120" s="21" t="s">
        <v>1</v>
      </c>
      <c r="C120" s="22" t="s">
        <v>36</v>
      </c>
      <c r="D120" s="11">
        <v>127</v>
      </c>
      <c r="E120" s="80" t="s">
        <v>121</v>
      </c>
      <c r="F120" s="12" t="s">
        <v>139</v>
      </c>
      <c r="H120" s="20">
        <v>6</v>
      </c>
      <c r="I120" s="26" t="s">
        <v>1</v>
      </c>
      <c r="J120" s="22" t="s">
        <v>30</v>
      </c>
      <c r="K120" s="82">
        <v>393</v>
      </c>
      <c r="L120" s="20" t="s">
        <v>135</v>
      </c>
      <c r="M120" s="13" t="s">
        <v>429</v>
      </c>
      <c r="O120" s="20"/>
      <c r="P120" s="26"/>
      <c r="Q120" s="81"/>
      <c r="R120" s="83"/>
      <c r="S120" s="20"/>
      <c r="T120" s="13"/>
      <c r="V120" s="4"/>
      <c r="W120" s="4"/>
      <c r="X120" s="4"/>
      <c r="Y120" s="65"/>
      <c r="Z120" s="4"/>
      <c r="AA120" s="4"/>
      <c r="AC120" s="1"/>
      <c r="AD120" s="86"/>
      <c r="AE120" s="22"/>
      <c r="AF120" s="40"/>
      <c r="AG120" s="12"/>
      <c r="AH120" s="14"/>
      <c r="AJ120" s="20">
        <v>6</v>
      </c>
      <c r="AK120" s="26" t="s">
        <v>3</v>
      </c>
      <c r="AL120" s="22" t="s">
        <v>466</v>
      </c>
      <c r="AM120" s="73">
        <v>311</v>
      </c>
      <c r="AN120" s="20" t="s">
        <v>143</v>
      </c>
      <c r="AO120" s="1" t="s">
        <v>134</v>
      </c>
    </row>
    <row r="121" spans="1:41" x14ac:dyDescent="0.25">
      <c r="A121" s="20">
        <v>7</v>
      </c>
      <c r="B121" s="21" t="s">
        <v>1</v>
      </c>
      <c r="C121" s="22" t="s">
        <v>467</v>
      </c>
      <c r="D121" s="11">
        <v>106</v>
      </c>
      <c r="E121" s="80" t="s">
        <v>143</v>
      </c>
      <c r="F121" s="12" t="s">
        <v>127</v>
      </c>
      <c r="H121" s="20">
        <v>7</v>
      </c>
      <c r="I121" s="26" t="s">
        <v>3</v>
      </c>
      <c r="J121" s="22" t="s">
        <v>468</v>
      </c>
      <c r="K121" s="82">
        <v>383</v>
      </c>
      <c r="L121" s="20" t="s">
        <v>153</v>
      </c>
      <c r="M121" s="13" t="s">
        <v>127</v>
      </c>
      <c r="O121" s="20"/>
      <c r="P121" s="26"/>
      <c r="Q121" s="81"/>
      <c r="R121" s="83"/>
      <c r="S121" s="20"/>
      <c r="T121" s="13"/>
      <c r="V121" s="4"/>
      <c r="W121" s="4"/>
      <c r="X121" s="4"/>
      <c r="Y121" s="65"/>
      <c r="Z121" s="4"/>
      <c r="AA121" s="4"/>
      <c r="AC121" s="1"/>
      <c r="AD121" s="42"/>
      <c r="AE121" s="22"/>
      <c r="AF121" s="40"/>
      <c r="AG121" s="12"/>
      <c r="AH121" s="14"/>
      <c r="AJ121" s="33"/>
      <c r="AK121" s="42"/>
      <c r="AL121" s="22"/>
      <c r="AM121" s="47"/>
      <c r="AN121" s="4"/>
      <c r="AO121" s="4"/>
    </row>
    <row r="122" spans="1:41" x14ac:dyDescent="0.25">
      <c r="A122" s="20">
        <v>8</v>
      </c>
      <c r="B122" s="21" t="s">
        <v>1</v>
      </c>
      <c r="C122" s="22" t="s">
        <v>444</v>
      </c>
      <c r="D122" s="11">
        <v>104</v>
      </c>
      <c r="E122" s="80" t="s">
        <v>143</v>
      </c>
      <c r="F122" s="12" t="s">
        <v>127</v>
      </c>
      <c r="H122" s="20">
        <v>8</v>
      </c>
      <c r="I122" s="26" t="s">
        <v>1</v>
      </c>
      <c r="J122" s="22" t="s">
        <v>145</v>
      </c>
      <c r="K122" s="82">
        <v>374</v>
      </c>
      <c r="L122" s="20" t="s">
        <v>454</v>
      </c>
      <c r="M122" s="13" t="s">
        <v>122</v>
      </c>
      <c r="O122" s="20"/>
      <c r="P122" s="26"/>
      <c r="Q122" s="81"/>
      <c r="R122" s="83"/>
      <c r="S122" s="20"/>
      <c r="T122" s="13"/>
      <c r="V122" s="4"/>
      <c r="W122" s="4"/>
      <c r="X122" s="4"/>
      <c r="Y122" s="65"/>
      <c r="Z122" s="4"/>
      <c r="AA122" s="4"/>
      <c r="AC122" s="4"/>
      <c r="AD122" s="4"/>
      <c r="AE122" s="4"/>
      <c r="AF122" s="44"/>
      <c r="AG122" s="4"/>
      <c r="AH122" s="4"/>
      <c r="AJ122" s="33"/>
      <c r="AK122" s="42"/>
      <c r="AL122" s="22"/>
      <c r="AM122" s="47"/>
      <c r="AN122" s="4"/>
      <c r="AO122" s="4"/>
    </row>
    <row r="123" spans="1:41" x14ac:dyDescent="0.25">
      <c r="A123" s="20"/>
      <c r="B123" s="21"/>
      <c r="C123" s="22"/>
      <c r="D123" s="11"/>
      <c r="E123" s="17"/>
      <c r="F123" s="12"/>
      <c r="H123" s="20">
        <v>9</v>
      </c>
      <c r="I123" s="26" t="s">
        <v>1</v>
      </c>
      <c r="J123" s="22" t="s">
        <v>37</v>
      </c>
      <c r="K123" s="82">
        <v>368</v>
      </c>
      <c r="L123" s="20" t="s">
        <v>454</v>
      </c>
      <c r="M123" s="13" t="s">
        <v>465</v>
      </c>
      <c r="O123" s="20"/>
      <c r="P123" s="26"/>
      <c r="Q123" s="81"/>
      <c r="R123" s="83"/>
      <c r="S123" s="20"/>
      <c r="T123" s="13"/>
      <c r="V123" s="4"/>
      <c r="W123" s="4"/>
      <c r="X123" s="4"/>
      <c r="Y123" s="65"/>
      <c r="Z123" s="4"/>
      <c r="AA123" s="4"/>
      <c r="AC123" s="4"/>
      <c r="AD123" s="4"/>
      <c r="AE123" s="4"/>
      <c r="AF123" s="44"/>
      <c r="AG123" s="4"/>
      <c r="AH123" s="4"/>
      <c r="AJ123" s="4"/>
      <c r="AK123" s="4"/>
      <c r="AL123" s="4"/>
      <c r="AM123" s="50"/>
      <c r="AN123" s="4"/>
      <c r="AO123" s="4"/>
    </row>
    <row r="124" spans="1:41" x14ac:dyDescent="0.25">
      <c r="A124" s="20"/>
      <c r="B124" s="21"/>
      <c r="C124" s="22"/>
      <c r="D124" s="11"/>
      <c r="E124" s="80"/>
      <c r="F124" s="12"/>
      <c r="H124" s="20"/>
      <c r="I124" s="26"/>
      <c r="J124" s="81"/>
      <c r="K124" s="82"/>
      <c r="L124" s="20"/>
      <c r="M124" s="13"/>
      <c r="O124" s="20"/>
      <c r="P124" s="26"/>
      <c r="Q124" s="81"/>
      <c r="R124" s="83"/>
      <c r="S124" s="20"/>
      <c r="T124" s="13"/>
      <c r="V124" s="4"/>
      <c r="W124" s="4"/>
      <c r="X124" s="4"/>
      <c r="Y124" s="65"/>
      <c r="Z124" s="4"/>
      <c r="AA124" s="4"/>
      <c r="AC124" s="4"/>
      <c r="AD124" s="4"/>
      <c r="AE124" s="4"/>
      <c r="AF124" s="44"/>
      <c r="AG124" s="4"/>
      <c r="AH124" s="4"/>
      <c r="AJ124" s="4"/>
      <c r="AK124" s="4"/>
      <c r="AL124" s="4"/>
      <c r="AM124" s="50"/>
      <c r="AN124" s="4"/>
      <c r="AO124" s="4"/>
    </row>
    <row r="125" spans="1:41" x14ac:dyDescent="0.25">
      <c r="A125" s="4"/>
      <c r="B125" s="4"/>
      <c r="C125" s="4"/>
      <c r="D125" s="87"/>
      <c r="E125" s="4"/>
      <c r="F125" s="4"/>
      <c r="H125" s="20"/>
      <c r="I125" s="26"/>
      <c r="J125" s="81"/>
      <c r="K125" s="82"/>
      <c r="L125" s="80"/>
      <c r="M125" s="13"/>
      <c r="O125" s="4"/>
      <c r="P125" s="4"/>
      <c r="Q125" s="4"/>
      <c r="R125" s="35"/>
      <c r="S125" s="4"/>
      <c r="T125" s="4"/>
      <c r="V125" s="4"/>
      <c r="W125" s="4"/>
      <c r="X125" s="4"/>
      <c r="Y125" s="65"/>
      <c r="Z125" s="4"/>
      <c r="AA125" s="4"/>
      <c r="AC125" s="4"/>
      <c r="AD125" s="4"/>
      <c r="AE125" s="4"/>
      <c r="AF125" s="44"/>
      <c r="AG125" s="4"/>
      <c r="AH125" s="4"/>
      <c r="AJ125" s="4"/>
      <c r="AK125" s="4"/>
      <c r="AL125" s="4"/>
      <c r="AM125" s="50"/>
      <c r="AN125" s="4"/>
      <c r="AO125" s="4"/>
    </row>
    <row r="126" spans="1:41" x14ac:dyDescent="0.25">
      <c r="A126" s="4"/>
      <c r="B126" s="4"/>
      <c r="C126" s="4"/>
      <c r="D126" s="87"/>
      <c r="E126" s="4"/>
      <c r="F126" s="4"/>
      <c r="H126" s="20"/>
      <c r="I126" s="26"/>
      <c r="J126" s="81"/>
      <c r="K126" s="82"/>
      <c r="L126" s="80"/>
      <c r="M126" s="13"/>
      <c r="O126" s="4"/>
      <c r="P126" s="4"/>
      <c r="Q126" s="4"/>
      <c r="R126" s="35"/>
      <c r="S126" s="4"/>
      <c r="T126" s="4"/>
      <c r="V126" s="4"/>
      <c r="W126" s="4"/>
      <c r="X126" s="4"/>
      <c r="Y126" s="65"/>
      <c r="Z126" s="4"/>
      <c r="AA126" s="4"/>
      <c r="AC126" s="4"/>
      <c r="AD126" s="4"/>
      <c r="AE126" s="4"/>
      <c r="AF126" s="44"/>
      <c r="AG126" s="4"/>
      <c r="AH126" s="4"/>
      <c r="AJ126" s="4"/>
      <c r="AK126" s="4"/>
      <c r="AL126" s="4"/>
      <c r="AM126" s="50"/>
      <c r="AN126" s="4"/>
      <c r="AO126" s="4"/>
    </row>
    <row r="128" spans="1:41" x14ac:dyDescent="0.25">
      <c r="A128" s="15">
        <v>1</v>
      </c>
      <c r="B128" s="67">
        <v>2017</v>
      </c>
      <c r="C128" s="67" t="s">
        <v>107</v>
      </c>
      <c r="D128" s="67" t="s">
        <v>533</v>
      </c>
      <c r="E128" s="16" t="s">
        <v>109</v>
      </c>
      <c r="F128" s="57" t="s">
        <v>110</v>
      </c>
      <c r="H128" s="23">
        <v>2</v>
      </c>
      <c r="I128" s="68">
        <v>2017</v>
      </c>
      <c r="J128" s="68" t="s">
        <v>111</v>
      </c>
      <c r="K128" s="68" t="s">
        <v>533</v>
      </c>
      <c r="L128" s="25" t="s">
        <v>109</v>
      </c>
      <c r="M128" s="58" t="s">
        <v>110</v>
      </c>
      <c r="O128" s="69">
        <v>3</v>
      </c>
      <c r="P128" s="70">
        <v>2017</v>
      </c>
      <c r="Q128" s="70" t="s">
        <v>112</v>
      </c>
      <c r="R128" s="70" t="s">
        <v>533</v>
      </c>
      <c r="S128" s="30" t="s">
        <v>109</v>
      </c>
      <c r="T128" s="59" t="s">
        <v>110</v>
      </c>
      <c r="V128" s="36">
        <v>4</v>
      </c>
      <c r="W128" s="71">
        <v>2017</v>
      </c>
      <c r="X128" s="71" t="s">
        <v>113</v>
      </c>
      <c r="Y128" s="71" t="s">
        <v>533</v>
      </c>
      <c r="Z128" s="38" t="s">
        <v>109</v>
      </c>
      <c r="AA128" s="60" t="s">
        <v>110</v>
      </c>
      <c r="AC128" s="39">
        <v>5</v>
      </c>
      <c r="AD128" s="72">
        <v>2017</v>
      </c>
      <c r="AE128" s="72" t="s">
        <v>114</v>
      </c>
      <c r="AF128" s="72" t="s">
        <v>533</v>
      </c>
      <c r="AG128" s="41" t="s">
        <v>109</v>
      </c>
      <c r="AH128" s="61" t="s">
        <v>110</v>
      </c>
      <c r="AJ128" s="46">
        <v>6</v>
      </c>
      <c r="AK128" s="73">
        <v>2017</v>
      </c>
      <c r="AL128" s="73" t="s">
        <v>115</v>
      </c>
      <c r="AM128" s="73" t="s">
        <v>533</v>
      </c>
      <c r="AN128" s="48" t="s">
        <v>109</v>
      </c>
      <c r="AO128" s="62" t="s">
        <v>110</v>
      </c>
    </row>
    <row r="129" spans="1:41" ht="15.75" thickBot="1" x14ac:dyDescent="0.3">
      <c r="A129" s="74" t="s">
        <v>22</v>
      </c>
      <c r="B129" s="74" t="s">
        <v>116</v>
      </c>
      <c r="C129" s="74" t="s">
        <v>117</v>
      </c>
      <c r="D129" s="74" t="s">
        <v>23</v>
      </c>
      <c r="E129" s="74" t="s">
        <v>118</v>
      </c>
      <c r="F129" s="74" t="s">
        <v>119</v>
      </c>
      <c r="H129" s="75" t="s">
        <v>22</v>
      </c>
      <c r="I129" s="75" t="s">
        <v>116</v>
      </c>
      <c r="J129" s="75" t="s">
        <v>117</v>
      </c>
      <c r="K129" s="75" t="s">
        <v>23</v>
      </c>
      <c r="L129" s="75" t="s">
        <v>118</v>
      </c>
      <c r="M129" s="75" t="s">
        <v>119</v>
      </c>
      <c r="O129" s="76" t="s">
        <v>22</v>
      </c>
      <c r="P129" s="76" t="s">
        <v>116</v>
      </c>
      <c r="Q129" s="76" t="s">
        <v>117</v>
      </c>
      <c r="R129" s="76" t="s">
        <v>23</v>
      </c>
      <c r="S129" s="76" t="s">
        <v>118</v>
      </c>
      <c r="T129" s="76" t="s">
        <v>119</v>
      </c>
      <c r="V129" s="77" t="s">
        <v>22</v>
      </c>
      <c r="W129" s="77" t="s">
        <v>116</v>
      </c>
      <c r="X129" s="77" t="s">
        <v>117</v>
      </c>
      <c r="Y129" s="77" t="s">
        <v>23</v>
      </c>
      <c r="Z129" s="77" t="s">
        <v>118</v>
      </c>
      <c r="AA129" s="77" t="s">
        <v>119</v>
      </c>
      <c r="AC129" s="78" t="s">
        <v>22</v>
      </c>
      <c r="AD129" s="78" t="s">
        <v>116</v>
      </c>
      <c r="AE129" s="78" t="s">
        <v>117</v>
      </c>
      <c r="AF129" s="78" t="s">
        <v>23</v>
      </c>
      <c r="AG129" s="78" t="s">
        <v>118</v>
      </c>
      <c r="AH129" s="78" t="s">
        <v>119</v>
      </c>
      <c r="AJ129" s="79" t="s">
        <v>22</v>
      </c>
      <c r="AK129" s="79" t="s">
        <v>116</v>
      </c>
      <c r="AL129" s="79" t="s">
        <v>117</v>
      </c>
      <c r="AM129" s="79" t="s">
        <v>23</v>
      </c>
      <c r="AN129" s="79" t="s">
        <v>118</v>
      </c>
      <c r="AO129" s="79" t="s">
        <v>119</v>
      </c>
    </row>
    <row r="130" spans="1:41" ht="15.75" thickTop="1" x14ac:dyDescent="0.25">
      <c r="A130" s="20">
        <v>1</v>
      </c>
      <c r="B130" s="21" t="s">
        <v>534</v>
      </c>
      <c r="C130" s="22" t="s">
        <v>132</v>
      </c>
      <c r="D130" s="11">
        <v>204</v>
      </c>
      <c r="E130" s="80" t="s">
        <v>133</v>
      </c>
      <c r="F130" s="12" t="s">
        <v>134</v>
      </c>
      <c r="H130" s="20">
        <v>1</v>
      </c>
      <c r="I130" s="26" t="s">
        <v>1</v>
      </c>
      <c r="J130" s="22" t="s">
        <v>123</v>
      </c>
      <c r="K130" s="68">
        <v>444</v>
      </c>
      <c r="L130" s="20" t="s">
        <v>535</v>
      </c>
      <c r="M130" s="13" t="s">
        <v>415</v>
      </c>
      <c r="O130" s="20">
        <v>1</v>
      </c>
      <c r="P130" s="26" t="s">
        <v>1</v>
      </c>
      <c r="Q130" s="81" t="s">
        <v>430</v>
      </c>
      <c r="R130" s="70">
        <v>449</v>
      </c>
      <c r="S130" s="80" t="s">
        <v>126</v>
      </c>
      <c r="T130" s="240" t="s">
        <v>149</v>
      </c>
      <c r="V130" s="80">
        <v>1</v>
      </c>
      <c r="W130" s="42" t="s">
        <v>1</v>
      </c>
      <c r="X130" s="81" t="s">
        <v>128</v>
      </c>
      <c r="Y130" s="71">
        <v>548</v>
      </c>
      <c r="Z130" s="1" t="s">
        <v>126</v>
      </c>
      <c r="AA130" s="84" t="s">
        <v>415</v>
      </c>
      <c r="AC130" s="2">
        <v>1</v>
      </c>
      <c r="AD130" s="26" t="s">
        <v>29</v>
      </c>
      <c r="AE130" s="22" t="s">
        <v>536</v>
      </c>
      <c r="AF130" s="40">
        <v>577</v>
      </c>
      <c r="AG130" s="12" t="s">
        <v>537</v>
      </c>
      <c r="AH130" s="13" t="s">
        <v>127</v>
      </c>
      <c r="AJ130" s="20">
        <v>1</v>
      </c>
      <c r="AK130" s="42" t="s">
        <v>1</v>
      </c>
      <c r="AL130" s="22" t="s">
        <v>393</v>
      </c>
      <c r="AM130" s="47">
        <v>561</v>
      </c>
      <c r="AN130" s="20" t="s">
        <v>126</v>
      </c>
      <c r="AO130" s="13" t="s">
        <v>122</v>
      </c>
    </row>
    <row r="131" spans="1:41" x14ac:dyDescent="0.25">
      <c r="A131" s="20">
        <v>2</v>
      </c>
      <c r="B131" s="21" t="s">
        <v>534</v>
      </c>
      <c r="C131" s="22" t="s">
        <v>538</v>
      </c>
      <c r="D131" s="11">
        <v>198</v>
      </c>
      <c r="E131" s="80" t="s">
        <v>121</v>
      </c>
      <c r="F131" s="12" t="s">
        <v>125</v>
      </c>
      <c r="H131" s="20">
        <v>2</v>
      </c>
      <c r="I131" s="26" t="s">
        <v>1</v>
      </c>
      <c r="J131" s="22" t="s">
        <v>30</v>
      </c>
      <c r="K131" s="68">
        <v>422</v>
      </c>
      <c r="L131" s="20" t="s">
        <v>135</v>
      </c>
      <c r="M131" s="13" t="s">
        <v>429</v>
      </c>
      <c r="O131" s="20">
        <v>2</v>
      </c>
      <c r="P131" s="26" t="s">
        <v>1</v>
      </c>
      <c r="Q131" s="81" t="s">
        <v>35</v>
      </c>
      <c r="R131" s="70">
        <v>426</v>
      </c>
      <c r="S131" s="20" t="s">
        <v>126</v>
      </c>
      <c r="T131" s="13" t="s">
        <v>413</v>
      </c>
      <c r="V131" s="80">
        <v>2</v>
      </c>
      <c r="W131" s="42" t="s">
        <v>1</v>
      </c>
      <c r="X131" s="81" t="s">
        <v>432</v>
      </c>
      <c r="Y131" s="71">
        <v>427</v>
      </c>
      <c r="Z131" s="1" t="s">
        <v>133</v>
      </c>
      <c r="AA131" s="84" t="s">
        <v>122</v>
      </c>
      <c r="AC131" s="2">
        <v>2</v>
      </c>
      <c r="AD131" s="26" t="s">
        <v>1</v>
      </c>
      <c r="AE131" s="22" t="s">
        <v>416</v>
      </c>
      <c r="AF131" s="40">
        <v>570</v>
      </c>
      <c r="AG131" s="12" t="s">
        <v>126</v>
      </c>
      <c r="AH131" s="13" t="s">
        <v>170</v>
      </c>
      <c r="AJ131" s="20">
        <v>2</v>
      </c>
      <c r="AK131" s="42" t="s">
        <v>1</v>
      </c>
      <c r="AL131" s="22" t="s">
        <v>33</v>
      </c>
      <c r="AM131" s="47">
        <v>521</v>
      </c>
      <c r="AN131" s="20" t="s">
        <v>121</v>
      </c>
      <c r="AO131" s="14" t="s">
        <v>139</v>
      </c>
    </row>
    <row r="132" spans="1:41" x14ac:dyDescent="0.25">
      <c r="A132" s="20">
        <v>3</v>
      </c>
      <c r="B132" s="21" t="s">
        <v>534</v>
      </c>
      <c r="C132" s="22" t="s">
        <v>36</v>
      </c>
      <c r="D132" s="11">
        <v>156</v>
      </c>
      <c r="E132" s="80" t="s">
        <v>121</v>
      </c>
      <c r="F132" s="12" t="s">
        <v>139</v>
      </c>
      <c r="H132" s="20">
        <v>3</v>
      </c>
      <c r="I132" s="26" t="s">
        <v>1</v>
      </c>
      <c r="J132" s="22" t="s">
        <v>33</v>
      </c>
      <c r="K132" s="68">
        <v>406</v>
      </c>
      <c r="L132" s="20" t="s">
        <v>454</v>
      </c>
      <c r="M132" s="13" t="s">
        <v>465</v>
      </c>
      <c r="O132" s="20">
        <v>3</v>
      </c>
      <c r="P132" s="26" t="s">
        <v>1</v>
      </c>
      <c r="Q132" s="81" t="s">
        <v>136</v>
      </c>
      <c r="R132" s="70">
        <v>379</v>
      </c>
      <c r="S132" s="20" t="s">
        <v>126</v>
      </c>
      <c r="T132" s="13" t="s">
        <v>122</v>
      </c>
      <c r="V132" s="80">
        <v>3</v>
      </c>
      <c r="W132" s="42" t="s">
        <v>1</v>
      </c>
      <c r="X132" s="81" t="s">
        <v>138</v>
      </c>
      <c r="Y132" s="71">
        <v>415</v>
      </c>
      <c r="Z132" s="1" t="s">
        <v>133</v>
      </c>
      <c r="AA132" s="84" t="s">
        <v>139</v>
      </c>
      <c r="AC132" s="2">
        <v>3</v>
      </c>
      <c r="AD132" s="242" t="s">
        <v>438</v>
      </c>
      <c r="AE132" s="22" t="s">
        <v>439</v>
      </c>
      <c r="AF132" s="40">
        <v>564</v>
      </c>
      <c r="AG132" s="12" t="s">
        <v>133</v>
      </c>
      <c r="AH132" s="13" t="s">
        <v>164</v>
      </c>
      <c r="AJ132" s="20">
        <v>3</v>
      </c>
      <c r="AK132" s="42" t="s">
        <v>1</v>
      </c>
      <c r="AL132" s="22" t="s">
        <v>150</v>
      </c>
      <c r="AM132" s="47">
        <v>469</v>
      </c>
      <c r="AN132" s="20" t="s">
        <v>165</v>
      </c>
      <c r="AO132" s="14" t="s">
        <v>149</v>
      </c>
    </row>
    <row r="133" spans="1:41" x14ac:dyDescent="0.25">
      <c r="A133" s="20">
        <v>4</v>
      </c>
      <c r="B133" s="21" t="s">
        <v>534</v>
      </c>
      <c r="C133" s="22" t="s">
        <v>196</v>
      </c>
      <c r="D133" s="11">
        <v>149</v>
      </c>
      <c r="E133" s="80" t="s">
        <v>121</v>
      </c>
      <c r="F133" s="12" t="s">
        <v>149</v>
      </c>
      <c r="H133" s="20">
        <v>4</v>
      </c>
      <c r="I133" s="26" t="s">
        <v>1</v>
      </c>
      <c r="J133" s="22" t="s">
        <v>28</v>
      </c>
      <c r="K133" s="68">
        <v>395</v>
      </c>
      <c r="L133" s="20" t="s">
        <v>135</v>
      </c>
      <c r="M133" s="13" t="s">
        <v>415</v>
      </c>
      <c r="O133" s="20">
        <v>4</v>
      </c>
      <c r="P133" s="26" t="s">
        <v>1</v>
      </c>
      <c r="Q133" s="81" t="s">
        <v>168</v>
      </c>
      <c r="R133" s="70">
        <v>235</v>
      </c>
      <c r="S133" s="20" t="s">
        <v>165</v>
      </c>
      <c r="T133" s="13" t="s">
        <v>415</v>
      </c>
      <c r="V133" s="80"/>
      <c r="W133" s="42"/>
      <c r="X133" s="81"/>
      <c r="Y133" s="71"/>
      <c r="Z133" s="1"/>
      <c r="AA133" s="84"/>
      <c r="AC133" s="2">
        <v>4</v>
      </c>
      <c r="AD133" s="42" t="s">
        <v>29</v>
      </c>
      <c r="AE133" s="22" t="s">
        <v>130</v>
      </c>
      <c r="AF133" s="40">
        <v>563</v>
      </c>
      <c r="AG133" s="12" t="s">
        <v>126</v>
      </c>
      <c r="AH133" s="13" t="s">
        <v>188</v>
      </c>
      <c r="AJ133" s="20">
        <v>4</v>
      </c>
      <c r="AK133" s="42" t="s">
        <v>1</v>
      </c>
      <c r="AL133" s="22" t="s">
        <v>155</v>
      </c>
      <c r="AM133" s="47">
        <v>453</v>
      </c>
      <c r="AN133" s="20" t="s">
        <v>143</v>
      </c>
      <c r="AO133" s="14" t="s">
        <v>159</v>
      </c>
    </row>
    <row r="134" spans="1:41" x14ac:dyDescent="0.25">
      <c r="A134" s="20">
        <v>5</v>
      </c>
      <c r="B134" s="21" t="s">
        <v>534</v>
      </c>
      <c r="C134" s="22" t="s">
        <v>169</v>
      </c>
      <c r="D134" s="11">
        <v>147</v>
      </c>
      <c r="E134" s="80" t="s">
        <v>162</v>
      </c>
      <c r="F134" s="12" t="s">
        <v>139</v>
      </c>
      <c r="H134" s="20">
        <v>5</v>
      </c>
      <c r="I134" s="26" t="s">
        <v>1</v>
      </c>
      <c r="J134" s="22" t="s">
        <v>163</v>
      </c>
      <c r="K134" s="68">
        <v>389</v>
      </c>
      <c r="L134" s="20" t="s">
        <v>463</v>
      </c>
      <c r="M134" s="13" t="s">
        <v>415</v>
      </c>
      <c r="O134" s="20"/>
      <c r="P134" s="26"/>
      <c r="Q134" s="81"/>
      <c r="R134" s="70"/>
      <c r="S134" s="20"/>
      <c r="T134" s="13"/>
      <c r="V134" s="80"/>
      <c r="W134" s="42"/>
      <c r="X134" s="81"/>
      <c r="Y134" s="71"/>
      <c r="Z134" s="1"/>
      <c r="AA134" s="84"/>
      <c r="AC134" s="2">
        <v>5</v>
      </c>
      <c r="AD134" s="26" t="s">
        <v>1</v>
      </c>
      <c r="AE134" s="22" t="s">
        <v>167</v>
      </c>
      <c r="AF134" s="40">
        <v>508</v>
      </c>
      <c r="AG134" s="2" t="s">
        <v>454</v>
      </c>
      <c r="AH134" s="84" t="s">
        <v>415</v>
      </c>
      <c r="AJ134" s="20"/>
      <c r="AK134" s="42"/>
      <c r="AL134" s="22"/>
      <c r="AM134" s="47"/>
      <c r="AN134" s="20"/>
      <c r="AO134" s="14"/>
    </row>
    <row r="135" spans="1:41" x14ac:dyDescent="0.25">
      <c r="A135" s="20">
        <v>6</v>
      </c>
      <c r="B135" s="21" t="s">
        <v>534</v>
      </c>
      <c r="C135" s="22" t="s">
        <v>457</v>
      </c>
      <c r="D135" s="11">
        <v>128</v>
      </c>
      <c r="E135" s="80" t="s">
        <v>143</v>
      </c>
      <c r="F135" s="12" t="s">
        <v>164</v>
      </c>
      <c r="H135" s="20">
        <v>6</v>
      </c>
      <c r="I135" s="26" t="s">
        <v>3</v>
      </c>
      <c r="J135" s="22" t="s">
        <v>468</v>
      </c>
      <c r="K135" s="68">
        <v>380</v>
      </c>
      <c r="L135" s="20" t="s">
        <v>539</v>
      </c>
      <c r="M135" s="13" t="s">
        <v>188</v>
      </c>
      <c r="O135" s="20"/>
      <c r="P135" s="26"/>
      <c r="Q135" s="81"/>
      <c r="R135" s="70"/>
      <c r="S135" s="20"/>
      <c r="T135" s="13"/>
      <c r="V135" s="80"/>
      <c r="W135" s="42"/>
      <c r="X135" s="81"/>
      <c r="Y135" s="71"/>
      <c r="Z135" s="1"/>
      <c r="AA135" s="84"/>
      <c r="AC135" s="2"/>
      <c r="AD135" s="42"/>
      <c r="AE135" s="22"/>
      <c r="AF135" s="40"/>
      <c r="AG135" s="12"/>
      <c r="AH135" s="13"/>
      <c r="AJ135" s="20"/>
      <c r="AK135" s="42"/>
      <c r="AL135" s="22"/>
      <c r="AM135" s="47"/>
      <c r="AN135" s="20"/>
      <c r="AO135" s="14"/>
    </row>
    <row r="136" spans="1:41" x14ac:dyDescent="0.25">
      <c r="A136" s="20">
        <v>7</v>
      </c>
      <c r="B136" s="261" t="s">
        <v>540</v>
      </c>
      <c r="C136" s="22" t="s">
        <v>541</v>
      </c>
      <c r="D136" s="11">
        <v>97</v>
      </c>
      <c r="E136" s="80" t="s">
        <v>143</v>
      </c>
      <c r="F136" s="12" t="s">
        <v>127</v>
      </c>
      <c r="H136" s="20">
        <v>7</v>
      </c>
      <c r="I136" s="26" t="s">
        <v>1</v>
      </c>
      <c r="J136" s="22" t="s">
        <v>37</v>
      </c>
      <c r="K136" s="68">
        <v>371</v>
      </c>
      <c r="L136" s="20" t="s">
        <v>454</v>
      </c>
      <c r="M136" s="13" t="s">
        <v>465</v>
      </c>
      <c r="O136" s="20"/>
      <c r="P136" s="26"/>
      <c r="Q136" s="81"/>
      <c r="R136" s="70"/>
      <c r="S136" s="20"/>
      <c r="T136" s="13"/>
      <c r="V136" s="80"/>
      <c r="W136" s="42"/>
      <c r="X136" s="81"/>
      <c r="Y136" s="71"/>
      <c r="Z136" s="1"/>
      <c r="AA136" s="84"/>
      <c r="AC136" s="2"/>
      <c r="AD136" s="42"/>
      <c r="AE136" s="22"/>
      <c r="AF136" s="40"/>
      <c r="AG136" s="12"/>
      <c r="AH136" s="13"/>
      <c r="AJ136" s="20"/>
      <c r="AK136" s="42"/>
      <c r="AL136" s="22"/>
      <c r="AM136" s="47"/>
      <c r="AN136" s="20"/>
      <c r="AO136" s="14"/>
    </row>
    <row r="137" spans="1:41" x14ac:dyDescent="0.25">
      <c r="A137" s="20">
        <v>8</v>
      </c>
      <c r="B137" s="21" t="s">
        <v>534</v>
      </c>
      <c r="C137" s="22" t="s">
        <v>444</v>
      </c>
      <c r="D137" s="11">
        <v>81</v>
      </c>
      <c r="E137" s="80" t="s">
        <v>143</v>
      </c>
      <c r="F137" s="12" t="s">
        <v>127</v>
      </c>
      <c r="H137" s="20">
        <v>8</v>
      </c>
      <c r="I137" s="26" t="s">
        <v>1</v>
      </c>
      <c r="J137" s="22" t="s">
        <v>218</v>
      </c>
      <c r="K137" s="68">
        <v>351</v>
      </c>
      <c r="L137" s="20" t="s">
        <v>542</v>
      </c>
      <c r="M137" s="13" t="s">
        <v>139</v>
      </c>
      <c r="O137" s="20"/>
      <c r="P137" s="26"/>
      <c r="Q137" s="81"/>
      <c r="R137" s="70"/>
      <c r="S137" s="20"/>
      <c r="T137" s="13"/>
      <c r="V137" s="80"/>
      <c r="W137" s="42"/>
      <c r="X137" s="81"/>
      <c r="Y137" s="71"/>
      <c r="Z137" s="1"/>
      <c r="AA137" s="84"/>
      <c r="AC137" s="2"/>
      <c r="AD137" s="42"/>
      <c r="AE137" s="22"/>
      <c r="AF137" s="40"/>
      <c r="AG137" s="12"/>
      <c r="AH137" s="13"/>
      <c r="AJ137" s="20"/>
      <c r="AK137" s="42"/>
      <c r="AL137" s="22"/>
      <c r="AM137" s="47"/>
      <c r="AN137" s="20"/>
      <c r="AO137" s="13"/>
    </row>
    <row r="138" spans="1:41" x14ac:dyDescent="0.25">
      <c r="A138" s="20">
        <v>9</v>
      </c>
      <c r="B138" s="261" t="s">
        <v>540</v>
      </c>
      <c r="C138" s="22" t="s">
        <v>543</v>
      </c>
      <c r="D138" s="11">
        <v>78</v>
      </c>
      <c r="E138" s="80" t="s">
        <v>143</v>
      </c>
      <c r="F138" s="12" t="s">
        <v>127</v>
      </c>
      <c r="H138" s="20">
        <v>9</v>
      </c>
      <c r="I138" s="26" t="s">
        <v>1</v>
      </c>
      <c r="J138" s="22" t="s">
        <v>538</v>
      </c>
      <c r="K138" s="68">
        <v>320</v>
      </c>
      <c r="L138" s="20" t="s">
        <v>143</v>
      </c>
      <c r="M138" s="13" t="s">
        <v>159</v>
      </c>
      <c r="O138" s="20"/>
      <c r="P138" s="26"/>
      <c r="Q138" s="81"/>
      <c r="R138" s="70"/>
      <c r="S138" s="20"/>
      <c r="T138" s="13"/>
      <c r="V138" s="80"/>
      <c r="W138" s="42"/>
      <c r="X138" s="81"/>
      <c r="Y138" s="71"/>
      <c r="Z138" s="1"/>
      <c r="AA138" s="84"/>
      <c r="AC138" s="2"/>
      <c r="AD138" s="42"/>
      <c r="AE138" s="22"/>
      <c r="AF138" s="40"/>
      <c r="AG138" s="12"/>
      <c r="AH138" s="13"/>
      <c r="AJ138" s="20"/>
      <c r="AK138" s="42"/>
      <c r="AL138" s="22"/>
      <c r="AM138" s="47"/>
      <c r="AN138" s="20"/>
      <c r="AO138" s="13"/>
    </row>
    <row r="139" spans="1:41" x14ac:dyDescent="0.25">
      <c r="A139" s="20">
        <v>10</v>
      </c>
      <c r="B139" s="261" t="s">
        <v>540</v>
      </c>
      <c r="C139" s="22" t="s">
        <v>544</v>
      </c>
      <c r="D139" s="11">
        <v>76</v>
      </c>
      <c r="E139" s="80" t="s">
        <v>143</v>
      </c>
      <c r="F139" s="12" t="s">
        <v>127</v>
      </c>
      <c r="H139" s="20">
        <v>10</v>
      </c>
      <c r="I139" s="26" t="s">
        <v>1</v>
      </c>
      <c r="J139" s="22" t="s">
        <v>545</v>
      </c>
      <c r="K139" s="68">
        <v>274</v>
      </c>
      <c r="L139" s="20" t="s">
        <v>143</v>
      </c>
      <c r="M139" s="13" t="s">
        <v>127</v>
      </c>
      <c r="O139" s="20"/>
      <c r="P139" s="26"/>
      <c r="Q139" s="81"/>
      <c r="R139" s="70"/>
      <c r="S139" s="20"/>
      <c r="T139" s="13"/>
      <c r="V139" s="80"/>
      <c r="W139" s="42"/>
      <c r="X139" s="81"/>
      <c r="Y139" s="71"/>
      <c r="Z139" s="1"/>
      <c r="AA139" s="84"/>
      <c r="AC139" s="2"/>
      <c r="AD139" s="42"/>
      <c r="AE139" s="22"/>
      <c r="AF139" s="40"/>
      <c r="AG139" s="12"/>
      <c r="AH139" s="13"/>
      <c r="AJ139" s="20"/>
      <c r="AK139" s="42"/>
      <c r="AL139" s="22"/>
      <c r="AM139" s="47"/>
      <c r="AN139" s="20"/>
      <c r="AO139" s="13"/>
    </row>
    <row r="140" spans="1:41" x14ac:dyDescent="0.25">
      <c r="A140" s="20">
        <v>11</v>
      </c>
      <c r="B140" s="261" t="s">
        <v>540</v>
      </c>
      <c r="C140" s="22" t="s">
        <v>546</v>
      </c>
      <c r="D140" s="11">
        <v>70</v>
      </c>
      <c r="E140" s="80" t="s">
        <v>143</v>
      </c>
      <c r="F140" s="12" t="s">
        <v>127</v>
      </c>
      <c r="H140" s="20"/>
      <c r="I140" s="88"/>
      <c r="J140" s="81"/>
      <c r="K140" s="68"/>
      <c r="L140" s="20"/>
      <c r="M140" s="13"/>
      <c r="O140" s="20"/>
      <c r="P140" s="26"/>
      <c r="Q140" s="81"/>
      <c r="R140" s="70"/>
      <c r="S140" s="20"/>
      <c r="T140" s="13"/>
      <c r="V140" s="80"/>
      <c r="W140" s="42"/>
      <c r="X140" s="81"/>
      <c r="Y140" s="71"/>
      <c r="Z140" s="1"/>
      <c r="AA140" s="84"/>
      <c r="AC140" s="2"/>
      <c r="AD140" s="42"/>
      <c r="AE140" s="22"/>
      <c r="AF140" s="40"/>
      <c r="AG140" s="12"/>
      <c r="AH140" s="13"/>
      <c r="AJ140" s="20"/>
      <c r="AK140" s="42"/>
      <c r="AL140" s="22"/>
      <c r="AM140" s="47"/>
      <c r="AN140" s="20"/>
      <c r="AO140" s="13"/>
    </row>
    <row r="141" spans="1:41" x14ac:dyDescent="0.25">
      <c r="A141" s="20">
        <v>12</v>
      </c>
      <c r="B141" s="261" t="s">
        <v>540</v>
      </c>
      <c r="C141" s="22" t="s">
        <v>547</v>
      </c>
      <c r="D141" s="11">
        <v>49</v>
      </c>
      <c r="E141" s="80" t="s">
        <v>143</v>
      </c>
      <c r="F141" s="12" t="s">
        <v>134</v>
      </c>
      <c r="H141" s="20"/>
      <c r="I141" s="88"/>
      <c r="J141" s="81"/>
      <c r="K141" s="68"/>
      <c r="L141" s="20"/>
      <c r="M141" s="13"/>
      <c r="O141" s="20"/>
      <c r="P141" s="26"/>
      <c r="Q141" s="81"/>
      <c r="R141" s="70"/>
      <c r="S141" s="20"/>
      <c r="T141" s="13"/>
      <c r="V141" s="80"/>
      <c r="W141" s="42"/>
      <c r="X141" s="81"/>
      <c r="Y141" s="71"/>
      <c r="Z141" s="1"/>
      <c r="AA141" s="84"/>
      <c r="AC141" s="2"/>
      <c r="AD141" s="42"/>
      <c r="AE141" s="22"/>
      <c r="AF141" s="40"/>
      <c r="AG141" s="12"/>
      <c r="AH141" s="13"/>
      <c r="AJ141" s="20"/>
      <c r="AK141" s="42"/>
      <c r="AL141" s="22"/>
      <c r="AM141" s="47"/>
      <c r="AN141" s="20"/>
      <c r="AO141" s="13"/>
    </row>
    <row r="142" spans="1:41" x14ac:dyDescent="0.25">
      <c r="A142" s="20">
        <v>13</v>
      </c>
      <c r="B142" s="261" t="s">
        <v>540</v>
      </c>
      <c r="C142" s="22" t="s">
        <v>548</v>
      </c>
      <c r="D142" s="11">
        <v>34</v>
      </c>
      <c r="E142" s="80" t="s">
        <v>143</v>
      </c>
      <c r="F142" s="12" t="s">
        <v>134</v>
      </c>
      <c r="H142" s="20"/>
      <c r="I142" s="26"/>
      <c r="J142" s="81"/>
      <c r="K142" s="68"/>
      <c r="L142" s="20"/>
      <c r="M142" s="13"/>
      <c r="O142" s="20"/>
      <c r="P142" s="26"/>
      <c r="Q142" s="81"/>
      <c r="R142" s="70"/>
      <c r="S142" s="20"/>
      <c r="T142" s="13"/>
      <c r="V142" s="80"/>
      <c r="W142" s="42"/>
      <c r="X142" s="81"/>
      <c r="Y142" s="71"/>
      <c r="Z142" s="1"/>
      <c r="AA142" s="84"/>
      <c r="AC142" s="2"/>
      <c r="AD142" s="42"/>
      <c r="AE142" s="22"/>
      <c r="AF142" s="40"/>
      <c r="AG142" s="12"/>
      <c r="AH142" s="13"/>
      <c r="AJ142" s="33"/>
      <c r="AK142" s="42"/>
      <c r="AL142" s="22"/>
      <c r="AM142" s="47"/>
      <c r="AN142" s="20"/>
      <c r="AO142" s="14"/>
    </row>
    <row r="143" spans="1:41" x14ac:dyDescent="0.25">
      <c r="A143" s="20">
        <v>14</v>
      </c>
      <c r="B143" s="261" t="s">
        <v>540</v>
      </c>
      <c r="C143" s="22" t="s">
        <v>549</v>
      </c>
      <c r="D143" s="11">
        <v>32</v>
      </c>
      <c r="E143" s="80" t="s">
        <v>143</v>
      </c>
      <c r="F143" s="12" t="s">
        <v>134</v>
      </c>
      <c r="H143" s="20"/>
      <c r="I143" s="26"/>
      <c r="J143" s="81"/>
      <c r="K143" s="68"/>
      <c r="L143" s="20"/>
      <c r="M143" s="13"/>
      <c r="O143" s="20"/>
      <c r="P143" s="26"/>
      <c r="Q143" s="81"/>
      <c r="R143" s="70"/>
      <c r="S143" s="20"/>
      <c r="T143" s="13"/>
      <c r="V143" s="80"/>
      <c r="W143" s="42"/>
      <c r="X143" s="81"/>
      <c r="Y143" s="71"/>
      <c r="Z143" s="1"/>
      <c r="AA143" s="85"/>
      <c r="AC143" s="1"/>
      <c r="AD143" s="42"/>
      <c r="AE143" s="22"/>
      <c r="AF143" s="40"/>
      <c r="AG143" s="20"/>
      <c r="AH143" s="13"/>
      <c r="AJ143" s="33"/>
      <c r="AK143" s="42"/>
      <c r="AL143" s="22"/>
      <c r="AM143" s="47"/>
      <c r="AN143" s="20"/>
      <c r="AO143" s="14"/>
    </row>
    <row r="144" spans="1:41" x14ac:dyDescent="0.25">
      <c r="A144" s="20">
        <v>15</v>
      </c>
      <c r="B144" s="261" t="s">
        <v>540</v>
      </c>
      <c r="C144" s="22" t="s">
        <v>550</v>
      </c>
      <c r="D144" s="11">
        <v>24</v>
      </c>
      <c r="E144" s="80" t="s">
        <v>143</v>
      </c>
      <c r="F144" s="12" t="s">
        <v>134</v>
      </c>
      <c r="H144" s="20"/>
      <c r="I144" s="26"/>
      <c r="J144" s="81"/>
      <c r="K144" s="68"/>
      <c r="L144" s="20"/>
      <c r="M144" s="13"/>
      <c r="O144" s="20"/>
      <c r="P144" s="26"/>
      <c r="Q144" s="81"/>
      <c r="R144" s="70"/>
      <c r="S144" s="20"/>
      <c r="T144" s="13"/>
      <c r="V144" s="80"/>
      <c r="W144" s="42"/>
      <c r="X144" s="81"/>
      <c r="Y144" s="71"/>
      <c r="Z144" s="80"/>
      <c r="AA144" s="85"/>
      <c r="AC144" s="1"/>
      <c r="AD144" s="42"/>
      <c r="AE144" s="22"/>
      <c r="AF144" s="40"/>
      <c r="AG144" s="80"/>
      <c r="AH144" s="14"/>
      <c r="AJ144" s="33"/>
      <c r="AK144" s="42"/>
      <c r="AL144" s="22"/>
      <c r="AM144" s="47"/>
      <c r="AN144" s="20"/>
      <c r="AO144" s="7"/>
    </row>
    <row r="145" spans="1:41" x14ac:dyDescent="0.25">
      <c r="A145" s="20">
        <v>16</v>
      </c>
      <c r="B145" s="21" t="s">
        <v>534</v>
      </c>
      <c r="C145" s="22" t="s">
        <v>551</v>
      </c>
      <c r="D145" s="11">
        <v>14</v>
      </c>
      <c r="E145" s="80" t="s">
        <v>143</v>
      </c>
      <c r="F145" s="12" t="s">
        <v>134</v>
      </c>
      <c r="H145" s="20"/>
      <c r="I145" s="26"/>
      <c r="J145" s="81"/>
      <c r="K145" s="68"/>
      <c r="L145" s="20"/>
      <c r="M145" s="13"/>
      <c r="O145" s="20"/>
      <c r="P145" s="26"/>
      <c r="Q145" s="81"/>
      <c r="R145" s="70"/>
      <c r="S145" s="20"/>
      <c r="T145" s="13"/>
      <c r="V145" s="80"/>
      <c r="W145" s="42"/>
      <c r="X145" s="81"/>
      <c r="Y145" s="71"/>
      <c r="Z145" s="1"/>
      <c r="AA145" s="85"/>
      <c r="AC145" s="2"/>
      <c r="AD145" s="42"/>
      <c r="AE145" s="22"/>
      <c r="AF145" s="40"/>
      <c r="AG145" s="20"/>
      <c r="AH145" s="14"/>
      <c r="AJ145" s="33"/>
      <c r="AK145" s="42"/>
      <c r="AL145" s="22"/>
      <c r="AM145" s="47"/>
      <c r="AN145" s="4"/>
      <c r="AO145" s="4"/>
    </row>
    <row r="146" spans="1:41" x14ac:dyDescent="0.25">
      <c r="A146" s="20">
        <v>17</v>
      </c>
      <c r="B146" s="261" t="s">
        <v>540</v>
      </c>
      <c r="C146" s="22" t="s">
        <v>552</v>
      </c>
      <c r="D146" s="11">
        <v>9</v>
      </c>
      <c r="E146" s="80" t="s">
        <v>143</v>
      </c>
      <c r="F146" s="12" t="s">
        <v>134</v>
      </c>
      <c r="H146" s="20"/>
      <c r="I146" s="26"/>
      <c r="J146" s="81"/>
      <c r="K146" s="24"/>
      <c r="L146" s="20"/>
      <c r="M146" s="13"/>
      <c r="O146" s="20"/>
      <c r="P146" s="26"/>
      <c r="Q146" s="81"/>
      <c r="R146" s="70"/>
      <c r="S146" s="20"/>
      <c r="T146" s="13"/>
      <c r="V146" s="4"/>
      <c r="W146" s="4"/>
      <c r="X146" s="4"/>
      <c r="Y146" s="65"/>
      <c r="Z146" s="4"/>
      <c r="AA146" s="4"/>
      <c r="AC146" s="1"/>
      <c r="AD146" s="86"/>
      <c r="AE146" s="22"/>
      <c r="AF146" s="40"/>
      <c r="AG146" s="12"/>
      <c r="AH146" s="14"/>
      <c r="AJ146" s="33"/>
      <c r="AK146" s="42"/>
      <c r="AL146" s="22"/>
      <c r="AM146" s="47"/>
      <c r="AN146" s="4"/>
      <c r="AO146" s="4"/>
    </row>
    <row r="148" spans="1:41" x14ac:dyDescent="0.25">
      <c r="A148" s="15">
        <v>1</v>
      </c>
      <c r="B148" s="67">
        <v>2017</v>
      </c>
      <c r="C148" s="67" t="s">
        <v>107</v>
      </c>
      <c r="D148" s="67" t="s">
        <v>553</v>
      </c>
      <c r="E148" s="16" t="s">
        <v>109</v>
      </c>
      <c r="F148" s="57" t="s">
        <v>110</v>
      </c>
      <c r="H148" s="23">
        <v>2</v>
      </c>
      <c r="I148" s="68">
        <v>2017</v>
      </c>
      <c r="J148" s="68" t="s">
        <v>111</v>
      </c>
      <c r="K148" s="68" t="s">
        <v>553</v>
      </c>
      <c r="L148" s="25" t="s">
        <v>109</v>
      </c>
      <c r="M148" s="58" t="s">
        <v>110</v>
      </c>
      <c r="O148" s="69">
        <v>3</v>
      </c>
      <c r="P148" s="70">
        <v>2017</v>
      </c>
      <c r="Q148" s="70" t="s">
        <v>112</v>
      </c>
      <c r="R148" s="70" t="s">
        <v>553</v>
      </c>
      <c r="S148" s="30" t="s">
        <v>109</v>
      </c>
      <c r="T148" s="59" t="s">
        <v>110</v>
      </c>
      <c r="V148" s="36">
        <v>4</v>
      </c>
      <c r="W148" s="71">
        <v>2017</v>
      </c>
      <c r="X148" s="71" t="s">
        <v>113</v>
      </c>
      <c r="Y148" s="71" t="s">
        <v>553</v>
      </c>
      <c r="Z148" s="38" t="s">
        <v>109</v>
      </c>
      <c r="AA148" s="60" t="s">
        <v>110</v>
      </c>
      <c r="AC148" s="39">
        <v>5</v>
      </c>
      <c r="AD148" s="72">
        <v>2017</v>
      </c>
      <c r="AE148" s="72" t="s">
        <v>114</v>
      </c>
      <c r="AF148" s="72" t="s">
        <v>553</v>
      </c>
      <c r="AG148" s="41" t="s">
        <v>109</v>
      </c>
      <c r="AH148" s="61" t="s">
        <v>110</v>
      </c>
      <c r="AJ148" s="46">
        <v>6</v>
      </c>
      <c r="AK148" s="73">
        <v>2017</v>
      </c>
      <c r="AL148" s="73" t="s">
        <v>115</v>
      </c>
      <c r="AM148" s="73" t="s">
        <v>553</v>
      </c>
      <c r="AN148" s="48" t="s">
        <v>109</v>
      </c>
      <c r="AO148" s="62" t="s">
        <v>110</v>
      </c>
    </row>
    <row r="149" spans="1:41" ht="15.75" thickBot="1" x14ac:dyDescent="0.3">
      <c r="A149" s="74" t="s">
        <v>22</v>
      </c>
      <c r="B149" s="74" t="s">
        <v>116</v>
      </c>
      <c r="C149" s="74" t="s">
        <v>117</v>
      </c>
      <c r="D149" s="74" t="s">
        <v>23</v>
      </c>
      <c r="E149" s="74" t="s">
        <v>118</v>
      </c>
      <c r="F149" s="74" t="s">
        <v>119</v>
      </c>
      <c r="H149" s="75" t="s">
        <v>22</v>
      </c>
      <c r="I149" s="75" t="s">
        <v>116</v>
      </c>
      <c r="J149" s="75" t="s">
        <v>117</v>
      </c>
      <c r="K149" s="75" t="s">
        <v>23</v>
      </c>
      <c r="L149" s="75" t="s">
        <v>118</v>
      </c>
      <c r="M149" s="75" t="s">
        <v>119</v>
      </c>
      <c r="O149" s="76" t="s">
        <v>22</v>
      </c>
      <c r="P149" s="76" t="s">
        <v>116</v>
      </c>
      <c r="Q149" s="76" t="s">
        <v>117</v>
      </c>
      <c r="R149" s="76" t="s">
        <v>23</v>
      </c>
      <c r="S149" s="76" t="s">
        <v>118</v>
      </c>
      <c r="T149" s="76" t="s">
        <v>119</v>
      </c>
      <c r="V149" s="77" t="s">
        <v>22</v>
      </c>
      <c r="W149" s="77" t="s">
        <v>116</v>
      </c>
      <c r="X149" s="77" t="s">
        <v>117</v>
      </c>
      <c r="Y149" s="77" t="s">
        <v>23</v>
      </c>
      <c r="Z149" s="77" t="s">
        <v>118</v>
      </c>
      <c r="AA149" s="77" t="s">
        <v>119</v>
      </c>
      <c r="AC149" s="78" t="s">
        <v>22</v>
      </c>
      <c r="AD149" s="78" t="s">
        <v>116</v>
      </c>
      <c r="AE149" s="78" t="s">
        <v>117</v>
      </c>
      <c r="AF149" s="78" t="s">
        <v>23</v>
      </c>
      <c r="AG149" s="78" t="s">
        <v>118</v>
      </c>
      <c r="AH149" s="78" t="s">
        <v>119</v>
      </c>
      <c r="AJ149" s="79" t="s">
        <v>22</v>
      </c>
      <c r="AK149" s="79" t="s">
        <v>116</v>
      </c>
      <c r="AL149" s="79" t="s">
        <v>117</v>
      </c>
      <c r="AM149" s="79" t="s">
        <v>23</v>
      </c>
      <c r="AN149" s="79" t="s">
        <v>118</v>
      </c>
      <c r="AO149" s="79" t="s">
        <v>119</v>
      </c>
    </row>
    <row r="150" spans="1:41" ht="15.75" thickTop="1" x14ac:dyDescent="0.25">
      <c r="A150" s="20">
        <v>1</v>
      </c>
      <c r="B150" s="21" t="s">
        <v>534</v>
      </c>
      <c r="C150" s="22" t="s">
        <v>538</v>
      </c>
      <c r="D150" s="11">
        <v>225</v>
      </c>
      <c r="E150" s="80" t="s">
        <v>121</v>
      </c>
      <c r="F150" s="12" t="s">
        <v>129</v>
      </c>
      <c r="H150" s="20">
        <v>1</v>
      </c>
      <c r="I150" s="26" t="s">
        <v>1</v>
      </c>
      <c r="J150" s="22" t="s">
        <v>123</v>
      </c>
      <c r="K150" s="82">
        <v>481</v>
      </c>
      <c r="L150" s="20" t="s">
        <v>213</v>
      </c>
      <c r="M150" s="13" t="s">
        <v>187</v>
      </c>
      <c r="O150" s="20">
        <v>1</v>
      </c>
      <c r="P150" s="26" t="s">
        <v>1</v>
      </c>
      <c r="Q150" s="81" t="s">
        <v>430</v>
      </c>
      <c r="R150" s="83">
        <v>503</v>
      </c>
      <c r="S150" s="80" t="s">
        <v>126</v>
      </c>
      <c r="T150" s="240" t="s">
        <v>125</v>
      </c>
      <c r="V150" s="80">
        <v>1</v>
      </c>
      <c r="W150" s="42" t="s">
        <v>1</v>
      </c>
      <c r="X150" s="81" t="s">
        <v>128</v>
      </c>
      <c r="Y150" s="71">
        <v>541</v>
      </c>
      <c r="Z150" s="1" t="s">
        <v>126</v>
      </c>
      <c r="AA150" s="84" t="s">
        <v>415</v>
      </c>
      <c r="AC150" s="2">
        <v>1</v>
      </c>
      <c r="AD150" s="26" t="s">
        <v>29</v>
      </c>
      <c r="AE150" s="22" t="s">
        <v>536</v>
      </c>
      <c r="AF150" s="40">
        <v>567</v>
      </c>
      <c r="AG150" s="12" t="s">
        <v>133</v>
      </c>
      <c r="AH150" s="13" t="s">
        <v>188</v>
      </c>
      <c r="AJ150" s="20">
        <v>1</v>
      </c>
      <c r="AK150" s="42" t="s">
        <v>1</v>
      </c>
      <c r="AL150" s="22" t="s">
        <v>194</v>
      </c>
      <c r="AM150" s="47">
        <v>552</v>
      </c>
      <c r="AN150" s="20" t="s">
        <v>126</v>
      </c>
      <c r="AO150" s="13" t="s">
        <v>139</v>
      </c>
    </row>
    <row r="151" spans="1:41" x14ac:dyDescent="0.25">
      <c r="A151" s="20">
        <v>2</v>
      </c>
      <c r="B151" s="21" t="s">
        <v>534</v>
      </c>
      <c r="C151" s="22" t="s">
        <v>156</v>
      </c>
      <c r="D151" s="11">
        <v>222</v>
      </c>
      <c r="E151" s="80" t="s">
        <v>133</v>
      </c>
      <c r="F151" s="12" t="s">
        <v>157</v>
      </c>
      <c r="H151" s="20">
        <v>2</v>
      </c>
      <c r="I151" s="26" t="s">
        <v>3</v>
      </c>
      <c r="J151" s="22" t="s">
        <v>468</v>
      </c>
      <c r="K151" s="82">
        <v>384</v>
      </c>
      <c r="L151" s="20" t="s">
        <v>554</v>
      </c>
      <c r="M151" s="13" t="s">
        <v>159</v>
      </c>
      <c r="O151" s="20">
        <v>2</v>
      </c>
      <c r="P151" s="26" t="s">
        <v>1</v>
      </c>
      <c r="Q151" s="81" t="s">
        <v>136</v>
      </c>
      <c r="R151" s="83">
        <v>376</v>
      </c>
      <c r="S151" s="20" t="s">
        <v>126</v>
      </c>
      <c r="T151" s="13" t="s">
        <v>122</v>
      </c>
      <c r="V151" s="80">
        <v>2</v>
      </c>
      <c r="W151" s="42" t="s">
        <v>1</v>
      </c>
      <c r="X151" s="81" t="s">
        <v>432</v>
      </c>
      <c r="Y151" s="71">
        <v>472</v>
      </c>
      <c r="Z151" s="1" t="s">
        <v>133</v>
      </c>
      <c r="AA151" s="84" t="s">
        <v>122</v>
      </c>
      <c r="AC151" s="2">
        <v>2</v>
      </c>
      <c r="AD151" s="242" t="s">
        <v>438</v>
      </c>
      <c r="AE151" s="22" t="s">
        <v>439</v>
      </c>
      <c r="AF151" s="40">
        <v>551</v>
      </c>
      <c r="AG151" s="12" t="s">
        <v>133</v>
      </c>
      <c r="AH151" s="13" t="s">
        <v>149</v>
      </c>
      <c r="AJ151" s="20">
        <v>2</v>
      </c>
      <c r="AK151" s="42" t="s">
        <v>1</v>
      </c>
      <c r="AL151" s="22" t="s">
        <v>393</v>
      </c>
      <c r="AM151" s="47">
        <v>546</v>
      </c>
      <c r="AN151" s="20" t="s">
        <v>126</v>
      </c>
      <c r="AO151" s="13" t="s">
        <v>122</v>
      </c>
    </row>
    <row r="152" spans="1:41" x14ac:dyDescent="0.25">
      <c r="A152" s="20">
        <v>3</v>
      </c>
      <c r="B152" s="21" t="s">
        <v>534</v>
      </c>
      <c r="C152" s="22" t="s">
        <v>401</v>
      </c>
      <c r="D152" s="11">
        <v>187</v>
      </c>
      <c r="E152" s="80" t="s">
        <v>121</v>
      </c>
      <c r="F152" s="12" t="s">
        <v>129</v>
      </c>
      <c r="H152" s="20">
        <v>3</v>
      </c>
      <c r="I152" s="26" t="s">
        <v>1</v>
      </c>
      <c r="J152" s="22" t="s">
        <v>33</v>
      </c>
      <c r="K152" s="82">
        <v>377</v>
      </c>
      <c r="L152" s="20" t="s">
        <v>454</v>
      </c>
      <c r="M152" s="13" t="s">
        <v>465</v>
      </c>
      <c r="O152" s="20">
        <v>3</v>
      </c>
      <c r="P152" s="26" t="s">
        <v>1</v>
      </c>
      <c r="Q152" s="81" t="s">
        <v>555</v>
      </c>
      <c r="R152" s="83">
        <v>339</v>
      </c>
      <c r="S152" s="80" t="s">
        <v>143</v>
      </c>
      <c r="T152" s="240" t="s">
        <v>127</v>
      </c>
      <c r="V152" s="80">
        <v>3</v>
      </c>
      <c r="W152" s="42" t="s">
        <v>1</v>
      </c>
      <c r="X152" s="81" t="s">
        <v>138</v>
      </c>
      <c r="Y152" s="71">
        <v>470</v>
      </c>
      <c r="Z152" s="1" t="s">
        <v>133</v>
      </c>
      <c r="AA152" s="84" t="s">
        <v>139</v>
      </c>
      <c r="AC152" s="2">
        <v>3</v>
      </c>
      <c r="AD152" s="26" t="s">
        <v>3</v>
      </c>
      <c r="AE152" s="22" t="s">
        <v>556</v>
      </c>
      <c r="AF152" s="40">
        <v>526</v>
      </c>
      <c r="AG152" s="12" t="s">
        <v>193</v>
      </c>
      <c r="AH152" s="13" t="s">
        <v>127</v>
      </c>
      <c r="AJ152" s="20">
        <v>3</v>
      </c>
      <c r="AK152" s="42" t="s">
        <v>1</v>
      </c>
      <c r="AL152" s="22" t="s">
        <v>33</v>
      </c>
      <c r="AM152" s="47">
        <v>532</v>
      </c>
      <c r="AN152" s="20" t="s">
        <v>121</v>
      </c>
      <c r="AO152" s="14" t="s">
        <v>139</v>
      </c>
    </row>
    <row r="153" spans="1:41" x14ac:dyDescent="0.25">
      <c r="A153" s="20">
        <v>4</v>
      </c>
      <c r="B153" s="21" t="s">
        <v>534</v>
      </c>
      <c r="C153" s="22" t="s">
        <v>132</v>
      </c>
      <c r="D153" s="11">
        <v>185</v>
      </c>
      <c r="E153" s="80" t="s">
        <v>133</v>
      </c>
      <c r="F153" s="12" t="s">
        <v>134</v>
      </c>
      <c r="H153" s="20">
        <v>3</v>
      </c>
      <c r="I153" s="26" t="s">
        <v>1</v>
      </c>
      <c r="J153" s="22" t="s">
        <v>37</v>
      </c>
      <c r="K153" s="82">
        <v>377</v>
      </c>
      <c r="L153" s="20" t="s">
        <v>454</v>
      </c>
      <c r="M153" s="13" t="s">
        <v>465</v>
      </c>
      <c r="O153" s="20">
        <v>4</v>
      </c>
      <c r="P153" s="26" t="s">
        <v>1</v>
      </c>
      <c r="Q153" s="81" t="s">
        <v>42</v>
      </c>
      <c r="R153" s="83">
        <v>338</v>
      </c>
      <c r="S153" s="20" t="s">
        <v>121</v>
      </c>
      <c r="T153" s="13" t="s">
        <v>209</v>
      </c>
      <c r="V153" s="80">
        <v>4</v>
      </c>
      <c r="W153" s="42" t="s">
        <v>1</v>
      </c>
      <c r="X153" s="81" t="s">
        <v>557</v>
      </c>
      <c r="Y153" s="71">
        <v>346</v>
      </c>
      <c r="Z153" s="1" t="s">
        <v>143</v>
      </c>
      <c r="AA153" s="85" t="s">
        <v>170</v>
      </c>
      <c r="AC153" s="20"/>
      <c r="AD153" s="42"/>
      <c r="AE153" s="22"/>
      <c r="AF153" s="40"/>
      <c r="AG153" s="43"/>
      <c r="AH153" s="14"/>
      <c r="AJ153" s="20">
        <v>4</v>
      </c>
      <c r="AK153" s="42" t="s">
        <v>1</v>
      </c>
      <c r="AL153" s="22" t="s">
        <v>150</v>
      </c>
      <c r="AM153" s="47">
        <v>523</v>
      </c>
      <c r="AN153" s="20" t="s">
        <v>558</v>
      </c>
      <c r="AO153" s="13" t="s">
        <v>125</v>
      </c>
    </row>
    <row r="154" spans="1:41" x14ac:dyDescent="0.25">
      <c r="A154" s="20">
        <v>5</v>
      </c>
      <c r="B154" s="21" t="s">
        <v>534</v>
      </c>
      <c r="C154" s="22" t="s">
        <v>457</v>
      </c>
      <c r="D154" s="11">
        <v>144</v>
      </c>
      <c r="E154" s="80" t="s">
        <v>143</v>
      </c>
      <c r="F154" s="12" t="s">
        <v>125</v>
      </c>
      <c r="H154" s="20">
        <v>4</v>
      </c>
      <c r="I154" s="26" t="s">
        <v>1</v>
      </c>
      <c r="J154" s="22" t="s">
        <v>30</v>
      </c>
      <c r="K154" s="82">
        <v>370</v>
      </c>
      <c r="L154" s="20" t="s">
        <v>135</v>
      </c>
      <c r="M154" s="13" t="s">
        <v>429</v>
      </c>
      <c r="O154" s="20">
        <v>5</v>
      </c>
      <c r="P154" s="26" t="s">
        <v>1</v>
      </c>
      <c r="Q154" s="81" t="s">
        <v>401</v>
      </c>
      <c r="R154" s="83">
        <v>299</v>
      </c>
      <c r="S154" s="20" t="s">
        <v>143</v>
      </c>
      <c r="T154" s="13" t="s">
        <v>127</v>
      </c>
      <c r="V154" s="4"/>
      <c r="W154" s="4"/>
      <c r="X154" s="4"/>
      <c r="Y154" s="65"/>
      <c r="Z154" s="4"/>
      <c r="AA154" s="89"/>
      <c r="AC154" s="27"/>
      <c r="AD154" s="42"/>
      <c r="AE154" s="22"/>
      <c r="AF154" s="40"/>
      <c r="AG154" s="20"/>
      <c r="AH154" s="14"/>
      <c r="AJ154" s="20">
        <v>5</v>
      </c>
      <c r="AK154" s="42" t="s">
        <v>1</v>
      </c>
      <c r="AL154" s="22" t="s">
        <v>559</v>
      </c>
      <c r="AM154" s="47">
        <v>471</v>
      </c>
      <c r="AN154" s="20" t="s">
        <v>143</v>
      </c>
      <c r="AO154" s="13" t="s">
        <v>127</v>
      </c>
    </row>
    <row r="155" spans="1:41" x14ac:dyDescent="0.25">
      <c r="A155" s="20">
        <v>6</v>
      </c>
      <c r="B155" s="21" t="s">
        <v>534</v>
      </c>
      <c r="C155" s="22" t="s">
        <v>560</v>
      </c>
      <c r="D155" s="11">
        <v>138</v>
      </c>
      <c r="E155" s="80" t="s">
        <v>143</v>
      </c>
      <c r="F155" s="12" t="s">
        <v>127</v>
      </c>
      <c r="H155" s="20">
        <v>5</v>
      </c>
      <c r="I155" s="26" t="s">
        <v>1</v>
      </c>
      <c r="J155" s="22" t="s">
        <v>538</v>
      </c>
      <c r="K155" s="82">
        <v>279</v>
      </c>
      <c r="L155" s="20" t="s">
        <v>143</v>
      </c>
      <c r="M155" s="13" t="s">
        <v>170</v>
      </c>
      <c r="O155" s="20">
        <v>6</v>
      </c>
      <c r="P155" s="26" t="s">
        <v>1</v>
      </c>
      <c r="Q155" s="81" t="s">
        <v>168</v>
      </c>
      <c r="R155" s="83">
        <v>288</v>
      </c>
      <c r="S155" s="20" t="s">
        <v>165</v>
      </c>
      <c r="T155" s="13" t="s">
        <v>415</v>
      </c>
      <c r="V155" s="4"/>
      <c r="W155" s="4"/>
      <c r="X155" s="4"/>
      <c r="Y155" s="65"/>
      <c r="Z155" s="4"/>
      <c r="AA155" s="89"/>
      <c r="AC155" s="4"/>
      <c r="AD155" s="4"/>
      <c r="AE155" s="4"/>
      <c r="AF155" s="44"/>
      <c r="AG155" s="45"/>
      <c r="AH155" s="4"/>
      <c r="AJ155" s="20">
        <v>5</v>
      </c>
      <c r="AK155" s="42" t="s">
        <v>1</v>
      </c>
      <c r="AL155" s="22" t="s">
        <v>155</v>
      </c>
      <c r="AM155" s="47">
        <v>471</v>
      </c>
      <c r="AN155" s="20" t="s">
        <v>143</v>
      </c>
      <c r="AO155" s="13" t="s">
        <v>164</v>
      </c>
    </row>
    <row r="156" spans="1:41" x14ac:dyDescent="0.25">
      <c r="A156" s="20">
        <v>7</v>
      </c>
      <c r="B156" s="21" t="s">
        <v>534</v>
      </c>
      <c r="C156" s="22" t="s">
        <v>144</v>
      </c>
      <c r="D156" s="11">
        <v>135</v>
      </c>
      <c r="E156" s="80" t="s">
        <v>133</v>
      </c>
      <c r="F156" s="12" t="s">
        <v>122</v>
      </c>
      <c r="H156" s="20"/>
      <c r="I156" s="26"/>
      <c r="J156" s="81"/>
      <c r="K156" s="82"/>
      <c r="L156" s="20"/>
      <c r="M156" s="13"/>
      <c r="O156" s="20">
        <v>7</v>
      </c>
      <c r="P156" s="26" t="s">
        <v>1</v>
      </c>
      <c r="Q156" s="81" t="s">
        <v>32</v>
      </c>
      <c r="R156" s="83">
        <v>267</v>
      </c>
      <c r="S156" s="20" t="s">
        <v>165</v>
      </c>
      <c r="T156" s="13" t="s">
        <v>406</v>
      </c>
      <c r="V156" s="4"/>
      <c r="W156" s="4"/>
      <c r="X156" s="4"/>
      <c r="Y156" s="65"/>
      <c r="Z156" s="4"/>
      <c r="AA156" s="89"/>
      <c r="AC156" s="4"/>
      <c r="AD156" s="4"/>
      <c r="AE156" s="4"/>
      <c r="AF156" s="44"/>
      <c r="AG156" s="45"/>
      <c r="AH156" s="4"/>
      <c r="AJ156" s="20">
        <v>6</v>
      </c>
      <c r="AK156" s="42" t="s">
        <v>1</v>
      </c>
      <c r="AL156" s="22" t="s">
        <v>455</v>
      </c>
      <c r="AM156" s="47">
        <v>417</v>
      </c>
      <c r="AN156" s="20" t="s">
        <v>143</v>
      </c>
      <c r="AO156" s="14" t="s">
        <v>188</v>
      </c>
    </row>
    <row r="157" spans="1:41" x14ac:dyDescent="0.25">
      <c r="A157" s="20">
        <v>8</v>
      </c>
      <c r="B157" s="21" t="s">
        <v>534</v>
      </c>
      <c r="C157" s="22" t="s">
        <v>196</v>
      </c>
      <c r="D157" s="11">
        <v>132</v>
      </c>
      <c r="E157" s="80" t="s">
        <v>121</v>
      </c>
      <c r="F157" s="12" t="s">
        <v>149</v>
      </c>
      <c r="H157" s="20"/>
      <c r="I157" s="26"/>
      <c r="J157" s="81"/>
      <c r="K157" s="82"/>
      <c r="L157" s="20"/>
      <c r="M157" s="13"/>
      <c r="O157" s="20"/>
      <c r="P157" s="26"/>
      <c r="Q157" s="81"/>
      <c r="R157" s="83"/>
      <c r="S157" s="20"/>
      <c r="T157" s="13"/>
      <c r="V157" s="4"/>
      <c r="W157" s="4"/>
      <c r="X157" s="4"/>
      <c r="Y157" s="65"/>
      <c r="Z157" s="4"/>
      <c r="AA157" s="89"/>
      <c r="AC157" s="4"/>
      <c r="AD157" s="4"/>
      <c r="AE157" s="4"/>
      <c r="AF157" s="44"/>
      <c r="AG157" s="45"/>
      <c r="AH157" s="4"/>
      <c r="AJ157" s="20">
        <v>7</v>
      </c>
      <c r="AK157" s="42" t="s">
        <v>3</v>
      </c>
      <c r="AL157" s="22" t="s">
        <v>561</v>
      </c>
      <c r="AM157" s="47">
        <v>376</v>
      </c>
      <c r="AN157" s="20" t="s">
        <v>143</v>
      </c>
      <c r="AO157" s="13" t="s">
        <v>127</v>
      </c>
    </row>
    <row r="158" spans="1:41" x14ac:dyDescent="0.25">
      <c r="A158" s="20">
        <v>9</v>
      </c>
      <c r="B158" s="21" t="s">
        <v>534</v>
      </c>
      <c r="C158" s="22" t="s">
        <v>169</v>
      </c>
      <c r="D158" s="11">
        <v>127</v>
      </c>
      <c r="E158" s="80" t="s">
        <v>162</v>
      </c>
      <c r="F158" s="12" t="s">
        <v>139</v>
      </c>
      <c r="H158" s="20"/>
      <c r="I158" s="26"/>
      <c r="J158" s="81"/>
      <c r="K158" s="82"/>
      <c r="L158" s="20"/>
      <c r="M158" s="13"/>
      <c r="O158" s="17"/>
      <c r="P158" s="32"/>
      <c r="Q158" s="19"/>
      <c r="R158" s="29"/>
      <c r="S158" s="20"/>
      <c r="T158" s="13"/>
      <c r="V158" s="4"/>
      <c r="W158" s="4"/>
      <c r="X158" s="4"/>
      <c r="Y158" s="65"/>
      <c r="Z158" s="4"/>
      <c r="AA158" s="89"/>
      <c r="AC158" s="4"/>
      <c r="AD158" s="4"/>
      <c r="AE158" s="4"/>
      <c r="AF158" s="44"/>
      <c r="AG158" s="45"/>
      <c r="AH158" s="4"/>
      <c r="AJ158" s="20">
        <v>8</v>
      </c>
      <c r="AK158" s="42" t="s">
        <v>3</v>
      </c>
      <c r="AL158" s="22" t="s">
        <v>562</v>
      </c>
      <c r="AM158" s="47">
        <v>351</v>
      </c>
      <c r="AN158" s="20" t="s">
        <v>143</v>
      </c>
      <c r="AO158" s="13" t="s">
        <v>127</v>
      </c>
    </row>
    <row r="159" spans="1:41" x14ac:dyDescent="0.25">
      <c r="A159" s="20">
        <v>10</v>
      </c>
      <c r="B159" s="21" t="s">
        <v>534</v>
      </c>
      <c r="C159" s="22" t="s">
        <v>444</v>
      </c>
      <c r="D159" s="11">
        <v>116</v>
      </c>
      <c r="E159" s="80" t="s">
        <v>143</v>
      </c>
      <c r="F159" s="12" t="s">
        <v>159</v>
      </c>
      <c r="H159" s="20"/>
      <c r="I159" s="26"/>
      <c r="J159" s="81"/>
      <c r="K159" s="82"/>
      <c r="L159" s="80"/>
      <c r="M159" s="13"/>
      <c r="O159" s="17"/>
      <c r="P159" s="32"/>
      <c r="Q159" s="19"/>
      <c r="R159" s="29"/>
      <c r="S159" s="20"/>
      <c r="T159" s="13"/>
      <c r="V159" s="4"/>
      <c r="W159" s="4"/>
      <c r="X159" s="4"/>
      <c r="Y159" s="65"/>
      <c r="Z159" s="4"/>
      <c r="AA159" s="89"/>
      <c r="AC159" s="4"/>
      <c r="AD159" s="4"/>
      <c r="AE159" s="4"/>
      <c r="AF159" s="44"/>
      <c r="AG159" s="45"/>
      <c r="AH159" s="4"/>
      <c r="AJ159" s="4"/>
      <c r="AK159" s="4"/>
      <c r="AL159" s="4"/>
      <c r="AM159" s="50"/>
      <c r="AN159" s="4"/>
      <c r="AO159" s="4"/>
    </row>
    <row r="160" spans="1:41" x14ac:dyDescent="0.25">
      <c r="A160" s="20">
        <v>11</v>
      </c>
      <c r="B160" s="21" t="s">
        <v>534</v>
      </c>
      <c r="C160" s="22" t="s">
        <v>563</v>
      </c>
      <c r="D160" s="11">
        <v>89</v>
      </c>
      <c r="E160" s="80" t="s">
        <v>143</v>
      </c>
      <c r="F160" s="12" t="s">
        <v>127</v>
      </c>
      <c r="H160" s="20"/>
      <c r="I160" s="26"/>
      <c r="J160" s="81"/>
      <c r="K160" s="82"/>
      <c r="L160" s="80"/>
      <c r="M160" s="13"/>
      <c r="O160" s="17"/>
      <c r="P160" s="32"/>
      <c r="Q160" s="19"/>
      <c r="R160" s="29"/>
      <c r="S160" s="33"/>
      <c r="T160" s="14"/>
      <c r="V160" s="4"/>
      <c r="W160" s="4"/>
      <c r="X160" s="4"/>
      <c r="Y160" s="65"/>
      <c r="Z160" s="4"/>
      <c r="AA160" s="89"/>
      <c r="AC160" s="4"/>
      <c r="AD160" s="4"/>
      <c r="AE160" s="4"/>
      <c r="AF160" s="44"/>
      <c r="AG160" s="45"/>
      <c r="AH160" s="4"/>
      <c r="AJ160" s="4"/>
      <c r="AK160" s="4"/>
      <c r="AL160" s="4"/>
      <c r="AM160" s="50"/>
      <c r="AN160" s="4"/>
      <c r="AO160" s="4"/>
    </row>
    <row r="161" spans="1:41" x14ac:dyDescent="0.25">
      <c r="A161" s="20">
        <v>12</v>
      </c>
      <c r="B161" s="21" t="s">
        <v>534</v>
      </c>
      <c r="C161" s="22" t="s">
        <v>564</v>
      </c>
      <c r="D161" s="11">
        <v>74</v>
      </c>
      <c r="E161" s="80" t="s">
        <v>143</v>
      </c>
      <c r="F161" s="12" t="s">
        <v>127</v>
      </c>
      <c r="H161" s="20"/>
      <c r="I161" s="26"/>
      <c r="J161" s="81"/>
      <c r="K161" s="82"/>
      <c r="L161" s="20"/>
      <c r="M161" s="13"/>
      <c r="O161" s="17"/>
      <c r="P161" s="34"/>
      <c r="Q161" s="22"/>
      <c r="R161" s="29"/>
      <c r="S161" s="20"/>
      <c r="T161" s="14"/>
      <c r="V161" s="4"/>
      <c r="W161" s="4"/>
      <c r="X161" s="4"/>
      <c r="Y161" s="65"/>
      <c r="Z161" s="4"/>
      <c r="AA161" s="89"/>
      <c r="AC161" s="4"/>
      <c r="AD161" s="4"/>
      <c r="AE161" s="4"/>
      <c r="AF161" s="44"/>
      <c r="AG161" s="45"/>
      <c r="AH161" s="4"/>
      <c r="AJ161" s="4"/>
      <c r="AK161" s="4"/>
      <c r="AL161" s="4"/>
      <c r="AM161" s="50"/>
      <c r="AN161" s="4"/>
      <c r="AO161" s="4"/>
    </row>
    <row r="163" spans="1:41" x14ac:dyDescent="0.25">
      <c r="A163" s="15">
        <v>1</v>
      </c>
      <c r="B163" s="67">
        <v>2017</v>
      </c>
      <c r="C163" s="67" t="s">
        <v>107</v>
      </c>
      <c r="D163" s="67" t="s">
        <v>565</v>
      </c>
      <c r="E163" s="16" t="s">
        <v>109</v>
      </c>
      <c r="F163" s="57" t="s">
        <v>110</v>
      </c>
      <c r="H163" s="23">
        <v>2</v>
      </c>
      <c r="I163" s="68">
        <v>2017</v>
      </c>
      <c r="J163" s="68" t="s">
        <v>111</v>
      </c>
      <c r="K163" s="68" t="s">
        <v>565</v>
      </c>
      <c r="L163" s="25" t="s">
        <v>109</v>
      </c>
      <c r="M163" s="58" t="s">
        <v>110</v>
      </c>
      <c r="O163" s="69">
        <v>3</v>
      </c>
      <c r="P163" s="70">
        <v>2017</v>
      </c>
      <c r="Q163" s="70" t="s">
        <v>112</v>
      </c>
      <c r="R163" s="70" t="s">
        <v>565</v>
      </c>
      <c r="S163" s="30" t="s">
        <v>109</v>
      </c>
      <c r="T163" s="59" t="s">
        <v>110</v>
      </c>
      <c r="V163" s="36">
        <v>4</v>
      </c>
      <c r="W163" s="71">
        <v>2017</v>
      </c>
      <c r="X163" s="71" t="s">
        <v>113</v>
      </c>
      <c r="Y163" s="71" t="s">
        <v>565</v>
      </c>
      <c r="Z163" s="38" t="s">
        <v>109</v>
      </c>
      <c r="AA163" s="60" t="s">
        <v>110</v>
      </c>
      <c r="AC163" s="39">
        <v>5</v>
      </c>
      <c r="AD163" s="72">
        <v>2017</v>
      </c>
      <c r="AE163" s="72" t="s">
        <v>114</v>
      </c>
      <c r="AF163" s="72" t="s">
        <v>565</v>
      </c>
      <c r="AG163" s="41" t="s">
        <v>109</v>
      </c>
      <c r="AH163" s="61" t="s">
        <v>110</v>
      </c>
      <c r="AJ163" s="46">
        <v>6</v>
      </c>
      <c r="AK163" s="73">
        <v>2017</v>
      </c>
      <c r="AL163" s="73" t="s">
        <v>115</v>
      </c>
      <c r="AM163" s="73" t="s">
        <v>565</v>
      </c>
      <c r="AN163" s="48" t="s">
        <v>109</v>
      </c>
      <c r="AO163" s="62" t="s">
        <v>110</v>
      </c>
    </row>
    <row r="164" spans="1:41" ht="15.75" thickBot="1" x14ac:dyDescent="0.3">
      <c r="A164" s="74" t="s">
        <v>22</v>
      </c>
      <c r="B164" s="74" t="s">
        <v>116</v>
      </c>
      <c r="C164" s="74" t="s">
        <v>117</v>
      </c>
      <c r="D164" s="74" t="s">
        <v>23</v>
      </c>
      <c r="E164" s="74" t="s">
        <v>118</v>
      </c>
      <c r="F164" s="74" t="s">
        <v>119</v>
      </c>
      <c r="H164" s="75" t="s">
        <v>22</v>
      </c>
      <c r="I164" s="75" t="s">
        <v>116</v>
      </c>
      <c r="J164" s="75" t="s">
        <v>117</v>
      </c>
      <c r="K164" s="75" t="s">
        <v>23</v>
      </c>
      <c r="L164" s="75" t="s">
        <v>118</v>
      </c>
      <c r="M164" s="75" t="s">
        <v>119</v>
      </c>
      <c r="O164" s="76" t="s">
        <v>22</v>
      </c>
      <c r="P164" s="76" t="s">
        <v>116</v>
      </c>
      <c r="Q164" s="76" t="s">
        <v>117</v>
      </c>
      <c r="R164" s="76" t="s">
        <v>23</v>
      </c>
      <c r="S164" s="76" t="s">
        <v>118</v>
      </c>
      <c r="T164" s="76" t="s">
        <v>119</v>
      </c>
      <c r="V164" s="77" t="s">
        <v>22</v>
      </c>
      <c r="W164" s="77" t="s">
        <v>116</v>
      </c>
      <c r="X164" s="77" t="s">
        <v>117</v>
      </c>
      <c r="Y164" s="77" t="s">
        <v>23</v>
      </c>
      <c r="Z164" s="77" t="s">
        <v>118</v>
      </c>
      <c r="AA164" s="77" t="s">
        <v>119</v>
      </c>
      <c r="AC164" s="78" t="s">
        <v>22</v>
      </c>
      <c r="AD164" s="78" t="s">
        <v>116</v>
      </c>
      <c r="AE164" s="78" t="s">
        <v>117</v>
      </c>
      <c r="AF164" s="78" t="s">
        <v>23</v>
      </c>
      <c r="AG164" s="78" t="s">
        <v>118</v>
      </c>
      <c r="AH164" s="78" t="s">
        <v>119</v>
      </c>
      <c r="AJ164" s="79" t="s">
        <v>22</v>
      </c>
      <c r="AK164" s="79" t="s">
        <v>116</v>
      </c>
      <c r="AL164" s="79" t="s">
        <v>117</v>
      </c>
      <c r="AM164" s="79" t="s">
        <v>23</v>
      </c>
      <c r="AN164" s="79" t="s">
        <v>118</v>
      </c>
      <c r="AO164" s="79" t="s">
        <v>119</v>
      </c>
    </row>
    <row r="165" spans="1:41" ht="15.75" thickTop="1" x14ac:dyDescent="0.25">
      <c r="A165" s="20">
        <v>1</v>
      </c>
      <c r="B165" s="21" t="s">
        <v>534</v>
      </c>
      <c r="C165" s="22" t="s">
        <v>144</v>
      </c>
      <c r="D165" s="11">
        <v>155</v>
      </c>
      <c r="E165" s="80" t="s">
        <v>133</v>
      </c>
      <c r="F165" s="12" t="s">
        <v>122</v>
      </c>
      <c r="H165" s="20">
        <v>1</v>
      </c>
      <c r="I165" s="26" t="s">
        <v>1</v>
      </c>
      <c r="J165" s="22" t="s">
        <v>33</v>
      </c>
      <c r="K165" s="82">
        <v>444</v>
      </c>
      <c r="L165" s="20" t="s">
        <v>566</v>
      </c>
      <c r="M165" s="13" t="s">
        <v>166</v>
      </c>
      <c r="O165" s="20">
        <v>1</v>
      </c>
      <c r="P165" s="26" t="s">
        <v>1</v>
      </c>
      <c r="Q165" s="81" t="s">
        <v>430</v>
      </c>
      <c r="R165" s="83">
        <v>460</v>
      </c>
      <c r="S165" s="80" t="s">
        <v>126</v>
      </c>
      <c r="T165" s="240" t="s">
        <v>139</v>
      </c>
      <c r="V165" s="80">
        <v>1</v>
      </c>
      <c r="W165" s="42" t="s">
        <v>1</v>
      </c>
      <c r="X165" s="81" t="s">
        <v>432</v>
      </c>
      <c r="Y165" s="71">
        <v>519</v>
      </c>
      <c r="Z165" s="1" t="s">
        <v>535</v>
      </c>
      <c r="AA165" s="84" t="s">
        <v>157</v>
      </c>
      <c r="AC165" s="2">
        <v>1</v>
      </c>
      <c r="AD165" s="26" t="s">
        <v>29</v>
      </c>
      <c r="AE165" s="22" t="s">
        <v>130</v>
      </c>
      <c r="AF165" s="40">
        <v>567</v>
      </c>
      <c r="AG165" s="12" t="s">
        <v>126</v>
      </c>
      <c r="AH165" s="13" t="s">
        <v>188</v>
      </c>
      <c r="AJ165" s="20">
        <v>1</v>
      </c>
      <c r="AK165" s="42" t="s">
        <v>1</v>
      </c>
      <c r="AL165" s="262" t="s">
        <v>567</v>
      </c>
      <c r="AM165" s="47">
        <v>551</v>
      </c>
      <c r="AN165" s="20" t="s">
        <v>126</v>
      </c>
      <c r="AO165" s="13" t="s">
        <v>139</v>
      </c>
    </row>
    <row r="166" spans="1:41" x14ac:dyDescent="0.25">
      <c r="A166" s="20">
        <v>2</v>
      </c>
      <c r="B166" s="21" t="s">
        <v>534</v>
      </c>
      <c r="C166" s="22" t="s">
        <v>132</v>
      </c>
      <c r="D166" s="11">
        <v>153</v>
      </c>
      <c r="E166" s="80" t="s">
        <v>133</v>
      </c>
      <c r="F166" s="12" t="s">
        <v>134</v>
      </c>
      <c r="H166" s="20">
        <v>2</v>
      </c>
      <c r="I166" s="26" t="s">
        <v>1</v>
      </c>
      <c r="J166" s="22" t="s">
        <v>145</v>
      </c>
      <c r="K166" s="82">
        <v>435</v>
      </c>
      <c r="L166" s="20" t="s">
        <v>566</v>
      </c>
      <c r="M166" s="13" t="s">
        <v>157</v>
      </c>
      <c r="O166" s="20">
        <v>2</v>
      </c>
      <c r="P166" s="26" t="s">
        <v>1</v>
      </c>
      <c r="Q166" s="81" t="s">
        <v>555</v>
      </c>
      <c r="R166" s="83">
        <v>336</v>
      </c>
      <c r="S166" s="80" t="s">
        <v>143</v>
      </c>
      <c r="T166" s="240" t="s">
        <v>188</v>
      </c>
      <c r="V166" s="80">
        <v>2</v>
      </c>
      <c r="W166" s="42" t="s">
        <v>1</v>
      </c>
      <c r="X166" s="81" t="s">
        <v>128</v>
      </c>
      <c r="Y166" s="71">
        <v>531</v>
      </c>
      <c r="Z166" s="1" t="s">
        <v>126</v>
      </c>
      <c r="AA166" s="84" t="s">
        <v>415</v>
      </c>
      <c r="AC166" s="2">
        <v>2</v>
      </c>
      <c r="AD166" s="242" t="s">
        <v>438</v>
      </c>
      <c r="AE166" s="22" t="s">
        <v>439</v>
      </c>
      <c r="AF166" s="40">
        <v>562</v>
      </c>
      <c r="AG166" s="12" t="s">
        <v>133</v>
      </c>
      <c r="AH166" s="13" t="s">
        <v>149</v>
      </c>
      <c r="AJ166" s="20">
        <v>2</v>
      </c>
      <c r="AK166" s="42" t="s">
        <v>1</v>
      </c>
      <c r="AL166" s="262" t="s">
        <v>393</v>
      </c>
      <c r="AM166" s="47">
        <v>551</v>
      </c>
      <c r="AN166" s="20" t="s">
        <v>126</v>
      </c>
      <c r="AO166" s="13" t="s">
        <v>122</v>
      </c>
    </row>
    <row r="167" spans="1:41" x14ac:dyDescent="0.25">
      <c r="A167" s="20">
        <v>3</v>
      </c>
      <c r="B167" s="21" t="s">
        <v>534</v>
      </c>
      <c r="C167" s="22" t="s">
        <v>169</v>
      </c>
      <c r="D167" s="11">
        <v>149</v>
      </c>
      <c r="E167" s="80" t="s">
        <v>162</v>
      </c>
      <c r="F167" s="12" t="s">
        <v>139</v>
      </c>
      <c r="H167" s="20">
        <v>3</v>
      </c>
      <c r="I167" s="26" t="s">
        <v>1</v>
      </c>
      <c r="J167" s="22" t="s">
        <v>37</v>
      </c>
      <c r="K167" s="82">
        <v>418</v>
      </c>
      <c r="L167" s="20" t="s">
        <v>566</v>
      </c>
      <c r="M167" s="13" t="s">
        <v>465</v>
      </c>
      <c r="O167" s="20">
        <v>3</v>
      </c>
      <c r="P167" s="26" t="s">
        <v>1</v>
      </c>
      <c r="Q167" s="81" t="s">
        <v>42</v>
      </c>
      <c r="R167" s="83">
        <v>336</v>
      </c>
      <c r="S167" s="20" t="s">
        <v>121</v>
      </c>
      <c r="T167" s="13" t="s">
        <v>209</v>
      </c>
      <c r="V167" s="80">
        <v>3</v>
      </c>
      <c r="W167" s="42" t="s">
        <v>1</v>
      </c>
      <c r="X167" s="81" t="s">
        <v>138</v>
      </c>
      <c r="Y167" s="71">
        <v>417</v>
      </c>
      <c r="Z167" s="1" t="s">
        <v>133</v>
      </c>
      <c r="AA167" s="84" t="s">
        <v>139</v>
      </c>
      <c r="AC167" s="2">
        <v>3</v>
      </c>
      <c r="AD167" s="26" t="s">
        <v>1</v>
      </c>
      <c r="AE167" s="22" t="s">
        <v>160</v>
      </c>
      <c r="AF167" s="40">
        <v>555</v>
      </c>
      <c r="AG167" s="20" t="s">
        <v>431</v>
      </c>
      <c r="AH167" s="13" t="s">
        <v>187</v>
      </c>
      <c r="AJ167" s="20">
        <v>3</v>
      </c>
      <c r="AK167" s="42" t="s">
        <v>1</v>
      </c>
      <c r="AL167" s="262" t="s">
        <v>455</v>
      </c>
      <c r="AM167" s="47">
        <v>533</v>
      </c>
      <c r="AN167" s="20" t="s">
        <v>398</v>
      </c>
      <c r="AO167" s="14" t="s">
        <v>159</v>
      </c>
    </row>
    <row r="168" spans="1:41" x14ac:dyDescent="0.25">
      <c r="A168" s="20">
        <v>4</v>
      </c>
      <c r="B168" s="21" t="s">
        <v>534</v>
      </c>
      <c r="C168" s="22" t="s">
        <v>444</v>
      </c>
      <c r="D168" s="11">
        <v>148</v>
      </c>
      <c r="E168" s="80" t="s">
        <v>143</v>
      </c>
      <c r="F168" s="12" t="s">
        <v>164</v>
      </c>
      <c r="H168" s="20">
        <v>4</v>
      </c>
      <c r="I168" s="26" t="s">
        <v>1</v>
      </c>
      <c r="J168" s="22" t="s">
        <v>30</v>
      </c>
      <c r="K168" s="82">
        <v>408</v>
      </c>
      <c r="L168" s="20" t="s">
        <v>135</v>
      </c>
      <c r="M168" s="13" t="s">
        <v>429</v>
      </c>
      <c r="O168" s="20">
        <v>4</v>
      </c>
      <c r="P168" s="26" t="s">
        <v>1</v>
      </c>
      <c r="Q168" s="81" t="s">
        <v>401</v>
      </c>
      <c r="R168" s="83">
        <v>304</v>
      </c>
      <c r="S168" s="20" t="s">
        <v>143</v>
      </c>
      <c r="T168" s="13" t="s">
        <v>159</v>
      </c>
      <c r="V168" s="80">
        <v>4</v>
      </c>
      <c r="W168" s="42" t="s">
        <v>1</v>
      </c>
      <c r="X168" s="81" t="s">
        <v>557</v>
      </c>
      <c r="Y168" s="71">
        <v>380</v>
      </c>
      <c r="Z168" s="1" t="s">
        <v>143</v>
      </c>
      <c r="AA168" s="85" t="s">
        <v>170</v>
      </c>
      <c r="AC168" s="2">
        <v>4</v>
      </c>
      <c r="AD168" s="26" t="s">
        <v>568</v>
      </c>
      <c r="AE168" s="22" t="s">
        <v>556</v>
      </c>
      <c r="AF168" s="40">
        <v>537</v>
      </c>
      <c r="AG168" s="12" t="s">
        <v>394</v>
      </c>
      <c r="AH168" s="13" t="s">
        <v>159</v>
      </c>
      <c r="AJ168" s="20">
        <v>4</v>
      </c>
      <c r="AK168" s="42" t="s">
        <v>1</v>
      </c>
      <c r="AL168" s="22" t="s">
        <v>33</v>
      </c>
      <c r="AM168" s="47">
        <v>531</v>
      </c>
      <c r="AN168" s="20" t="s">
        <v>121</v>
      </c>
      <c r="AO168" s="14" t="s">
        <v>139</v>
      </c>
    </row>
    <row r="169" spans="1:41" x14ac:dyDescent="0.25">
      <c r="A169" s="20">
        <v>5</v>
      </c>
      <c r="B169" s="21" t="s">
        <v>534</v>
      </c>
      <c r="C169" s="22" t="s">
        <v>569</v>
      </c>
      <c r="D169" s="11">
        <v>143</v>
      </c>
      <c r="E169" s="80" t="s">
        <v>143</v>
      </c>
      <c r="F169" s="12" t="s">
        <v>127</v>
      </c>
      <c r="H169" s="20">
        <v>5</v>
      </c>
      <c r="I169" s="26" t="s">
        <v>1</v>
      </c>
      <c r="J169" s="22" t="s">
        <v>204</v>
      </c>
      <c r="K169" s="82">
        <v>401</v>
      </c>
      <c r="L169" s="80" t="s">
        <v>133</v>
      </c>
      <c r="M169" s="13" t="s">
        <v>406</v>
      </c>
      <c r="O169" s="20">
        <v>5</v>
      </c>
      <c r="P169" s="26" t="s">
        <v>1</v>
      </c>
      <c r="Q169" s="81" t="s">
        <v>168</v>
      </c>
      <c r="R169" s="83">
        <v>270</v>
      </c>
      <c r="S169" s="20" t="s">
        <v>165</v>
      </c>
      <c r="T169" s="13" t="s">
        <v>415</v>
      </c>
      <c r="V169" s="4"/>
      <c r="W169" s="4"/>
      <c r="X169" s="4"/>
      <c r="Y169" s="65"/>
      <c r="Z169" s="4"/>
      <c r="AA169" s="89"/>
      <c r="AC169" s="27"/>
      <c r="AD169" s="42"/>
      <c r="AE169" s="22"/>
      <c r="AF169" s="40"/>
      <c r="AG169" s="20"/>
      <c r="AH169" s="14"/>
      <c r="AJ169" s="20">
        <v>5</v>
      </c>
      <c r="AK169" s="42" t="s">
        <v>1</v>
      </c>
      <c r="AL169" s="262" t="s">
        <v>150</v>
      </c>
      <c r="AM169" s="47">
        <v>526</v>
      </c>
      <c r="AN169" s="20" t="s">
        <v>570</v>
      </c>
      <c r="AO169" s="13" t="s">
        <v>129</v>
      </c>
    </row>
    <row r="170" spans="1:41" x14ac:dyDescent="0.25">
      <c r="A170" s="20">
        <v>6</v>
      </c>
      <c r="B170" s="21" t="s">
        <v>534</v>
      </c>
      <c r="C170" s="22" t="s">
        <v>151</v>
      </c>
      <c r="D170" s="11">
        <v>142</v>
      </c>
      <c r="E170" s="80" t="s">
        <v>162</v>
      </c>
      <c r="F170" s="12" t="s">
        <v>127</v>
      </c>
      <c r="H170" s="20">
        <v>6</v>
      </c>
      <c r="I170" s="26" t="s">
        <v>1</v>
      </c>
      <c r="J170" s="22" t="s">
        <v>163</v>
      </c>
      <c r="K170" s="82">
        <v>381</v>
      </c>
      <c r="L170" s="20" t="s">
        <v>571</v>
      </c>
      <c r="M170" s="13" t="s">
        <v>415</v>
      </c>
      <c r="O170" s="20">
        <v>6</v>
      </c>
      <c r="P170" s="26" t="s">
        <v>1</v>
      </c>
      <c r="Q170" s="81" t="s">
        <v>32</v>
      </c>
      <c r="R170" s="83">
        <v>246</v>
      </c>
      <c r="S170" s="20" t="s">
        <v>165</v>
      </c>
      <c r="T170" s="13" t="s">
        <v>406</v>
      </c>
      <c r="V170" s="4"/>
      <c r="W170" s="4"/>
      <c r="X170" s="4"/>
      <c r="Y170" s="65"/>
      <c r="Z170" s="4"/>
      <c r="AA170" s="89"/>
      <c r="AC170" s="4"/>
      <c r="AD170" s="4"/>
      <c r="AE170" s="4"/>
      <c r="AF170" s="44"/>
      <c r="AG170" s="45"/>
      <c r="AH170" s="4"/>
      <c r="AJ170" s="20">
        <v>5</v>
      </c>
      <c r="AK170" s="42" t="s">
        <v>1</v>
      </c>
      <c r="AL170" s="262" t="s">
        <v>155</v>
      </c>
      <c r="AM170" s="47">
        <v>509</v>
      </c>
      <c r="AN170" s="20" t="s">
        <v>398</v>
      </c>
      <c r="AO170" s="13" t="s">
        <v>125</v>
      </c>
    </row>
    <row r="171" spans="1:41" x14ac:dyDescent="0.25">
      <c r="A171" s="20"/>
      <c r="B171" s="21"/>
      <c r="C171" s="22"/>
      <c r="D171" s="11"/>
      <c r="E171" s="80"/>
      <c r="F171" s="12"/>
      <c r="H171" s="20">
        <v>7</v>
      </c>
      <c r="I171" s="242" t="s">
        <v>438</v>
      </c>
      <c r="J171" s="22" t="s">
        <v>439</v>
      </c>
      <c r="K171" s="82">
        <v>380</v>
      </c>
      <c r="L171" s="20" t="s">
        <v>572</v>
      </c>
      <c r="M171" s="13" t="s">
        <v>127</v>
      </c>
      <c r="O171" s="20">
        <v>7</v>
      </c>
      <c r="P171" s="26" t="s">
        <v>1</v>
      </c>
      <c r="Q171" s="81" t="s">
        <v>573</v>
      </c>
      <c r="R171" s="83">
        <v>205</v>
      </c>
      <c r="S171" s="20" t="s">
        <v>143</v>
      </c>
      <c r="T171" s="13" t="s">
        <v>134</v>
      </c>
      <c r="V171" s="4"/>
      <c r="W171" s="4"/>
      <c r="X171" s="4"/>
      <c r="Y171" s="65"/>
      <c r="Z171" s="4"/>
      <c r="AA171" s="89"/>
      <c r="AC171" s="4"/>
      <c r="AD171" s="4"/>
      <c r="AE171" s="4"/>
      <c r="AF171" s="44"/>
      <c r="AG171" s="45"/>
      <c r="AH171" s="4"/>
      <c r="AJ171" s="4"/>
      <c r="AK171" s="4"/>
      <c r="AL171" s="4"/>
      <c r="AM171" s="50"/>
      <c r="AN171" s="4"/>
      <c r="AO171" s="4"/>
    </row>
    <row r="172" spans="1:41" x14ac:dyDescent="0.25">
      <c r="A172" s="20"/>
      <c r="B172" s="21"/>
      <c r="C172" s="22"/>
      <c r="D172" s="11"/>
      <c r="E172" s="80"/>
      <c r="F172" s="12"/>
      <c r="H172" s="20">
        <v>8</v>
      </c>
      <c r="I172" s="26" t="s">
        <v>3</v>
      </c>
      <c r="J172" s="22" t="s">
        <v>468</v>
      </c>
      <c r="K172" s="82">
        <v>362</v>
      </c>
      <c r="L172" s="20" t="s">
        <v>572</v>
      </c>
      <c r="M172" s="13" t="s">
        <v>170</v>
      </c>
      <c r="O172" s="20">
        <v>8</v>
      </c>
      <c r="P172" s="26" t="s">
        <v>1</v>
      </c>
      <c r="Q172" s="81" t="s">
        <v>574</v>
      </c>
      <c r="R172" s="83">
        <v>168</v>
      </c>
      <c r="S172" s="20" t="s">
        <v>143</v>
      </c>
      <c r="T172" s="13" t="s">
        <v>134</v>
      </c>
      <c r="V172" s="4"/>
      <c r="W172" s="4"/>
      <c r="X172" s="4"/>
      <c r="Y172" s="65"/>
      <c r="Z172" s="4"/>
      <c r="AA172" s="89"/>
      <c r="AC172" s="4"/>
      <c r="AD172" s="4"/>
      <c r="AE172" s="4"/>
      <c r="AF172" s="44"/>
      <c r="AG172" s="45"/>
      <c r="AH172" s="4"/>
      <c r="AJ172" s="4"/>
      <c r="AK172" s="4"/>
      <c r="AL172" s="4"/>
      <c r="AM172" s="50"/>
      <c r="AN172" s="4"/>
      <c r="AO172" s="4"/>
    </row>
    <row r="173" spans="1:41" x14ac:dyDescent="0.25">
      <c r="A173" s="20"/>
      <c r="B173" s="21"/>
      <c r="C173" s="22"/>
      <c r="D173" s="11"/>
      <c r="E173" s="80"/>
      <c r="F173" s="12"/>
      <c r="H173" s="20">
        <v>9</v>
      </c>
      <c r="I173" s="26" t="s">
        <v>1</v>
      </c>
      <c r="J173" s="22" t="s">
        <v>575</v>
      </c>
      <c r="K173" s="82">
        <v>353</v>
      </c>
      <c r="L173" s="20" t="s">
        <v>143</v>
      </c>
      <c r="M173" s="13" t="s">
        <v>127</v>
      </c>
      <c r="O173" s="20">
        <v>9</v>
      </c>
      <c r="P173" s="26" t="s">
        <v>1</v>
      </c>
      <c r="Q173" s="81" t="s">
        <v>576</v>
      </c>
      <c r="R173" s="83">
        <v>52</v>
      </c>
      <c r="S173" s="20" t="s">
        <v>143</v>
      </c>
      <c r="T173" s="13" t="s">
        <v>134</v>
      </c>
      <c r="V173" s="4"/>
      <c r="W173" s="4"/>
      <c r="X173" s="4"/>
      <c r="Y173" s="65"/>
      <c r="Z173" s="4"/>
      <c r="AA173" s="89"/>
      <c r="AC173" s="4"/>
      <c r="AD173" s="4"/>
      <c r="AE173" s="4"/>
      <c r="AF173" s="44"/>
      <c r="AG173" s="45"/>
      <c r="AH173" s="4"/>
      <c r="AJ173" s="4"/>
      <c r="AK173" s="4"/>
      <c r="AL173" s="4"/>
      <c r="AM173" s="50"/>
      <c r="AN173" s="4"/>
      <c r="AO173" s="4"/>
    </row>
    <row r="174" spans="1:41" x14ac:dyDescent="0.25">
      <c r="A174" s="20"/>
      <c r="B174" s="21"/>
      <c r="C174" s="22"/>
      <c r="D174" s="11"/>
      <c r="E174" s="80"/>
      <c r="F174" s="12"/>
      <c r="H174" s="20">
        <v>10</v>
      </c>
      <c r="I174" s="26" t="s">
        <v>3</v>
      </c>
      <c r="J174" s="22" t="s">
        <v>577</v>
      </c>
      <c r="K174" s="82">
        <v>310</v>
      </c>
      <c r="L174" s="20" t="s">
        <v>143</v>
      </c>
      <c r="M174" s="13" t="s">
        <v>127</v>
      </c>
      <c r="O174" s="17"/>
      <c r="P174" s="32"/>
      <c r="Q174" s="19"/>
      <c r="R174" s="29"/>
      <c r="S174" s="20"/>
      <c r="T174" s="13"/>
      <c r="V174" s="4"/>
      <c r="W174" s="4"/>
      <c r="X174" s="4"/>
      <c r="Y174" s="65"/>
      <c r="Z174" s="4"/>
      <c r="AA174" s="89"/>
      <c r="AC174" s="4"/>
      <c r="AD174" s="4"/>
      <c r="AE174" s="4"/>
      <c r="AF174" s="44"/>
      <c r="AG174" s="45"/>
      <c r="AH174" s="4"/>
      <c r="AJ174" s="4"/>
      <c r="AK174" s="4"/>
      <c r="AL174" s="4"/>
      <c r="AM174" s="50"/>
      <c r="AN174" s="4"/>
      <c r="AO174" s="4"/>
    </row>
    <row r="175" spans="1:41" x14ac:dyDescent="0.25">
      <c r="A175" s="20"/>
      <c r="B175" s="21"/>
      <c r="C175" s="22"/>
      <c r="D175" s="11"/>
      <c r="E175" s="80"/>
      <c r="F175" s="12"/>
      <c r="H175" s="20">
        <v>11</v>
      </c>
      <c r="I175" s="26" t="s">
        <v>3</v>
      </c>
      <c r="J175" s="22" t="s">
        <v>578</v>
      </c>
      <c r="K175" s="82">
        <v>298</v>
      </c>
      <c r="L175" s="20" t="s">
        <v>143</v>
      </c>
      <c r="M175" s="13" t="s">
        <v>127</v>
      </c>
      <c r="O175" s="17"/>
      <c r="P175" s="32"/>
      <c r="Q175" s="19"/>
      <c r="R175" s="29"/>
      <c r="S175" s="33"/>
      <c r="T175" s="14"/>
      <c r="V175" s="4"/>
      <c r="W175" s="4"/>
      <c r="X175" s="4"/>
      <c r="Y175" s="65"/>
      <c r="Z175" s="4"/>
      <c r="AA175" s="89"/>
      <c r="AC175" s="4"/>
      <c r="AD175" s="4"/>
      <c r="AE175" s="4"/>
      <c r="AF175" s="44"/>
      <c r="AG175" s="45"/>
      <c r="AH175" s="4"/>
      <c r="AJ175" s="4"/>
      <c r="AK175" s="4"/>
      <c r="AL175" s="4"/>
      <c r="AM175" s="50"/>
      <c r="AN175" s="4"/>
      <c r="AO175" s="4"/>
    </row>
    <row r="176" spans="1:41" x14ac:dyDescent="0.25">
      <c r="A176" s="20"/>
      <c r="B176" s="21"/>
      <c r="C176" s="22"/>
      <c r="D176" s="11"/>
      <c r="E176" s="80"/>
      <c r="F176" s="12"/>
      <c r="H176" s="20">
        <v>12</v>
      </c>
      <c r="I176" s="26" t="s">
        <v>1</v>
      </c>
      <c r="J176" s="22" t="s">
        <v>538</v>
      </c>
      <c r="K176" s="82">
        <v>189</v>
      </c>
      <c r="L176" s="20" t="s">
        <v>143</v>
      </c>
      <c r="M176" s="13" t="s">
        <v>170</v>
      </c>
      <c r="O176" s="17"/>
      <c r="P176" s="32"/>
      <c r="Q176" s="19"/>
      <c r="R176" s="29"/>
      <c r="S176" s="20"/>
      <c r="T176" s="14"/>
      <c r="V176" s="4"/>
      <c r="W176" s="4"/>
      <c r="X176" s="4"/>
      <c r="Y176" s="65"/>
      <c r="Z176" s="4"/>
      <c r="AA176" s="89"/>
      <c r="AC176" s="4"/>
      <c r="AD176" s="4"/>
      <c r="AE176" s="4"/>
      <c r="AF176" s="44"/>
      <c r="AG176" s="45"/>
      <c r="AH176" s="4"/>
      <c r="AJ176" s="4"/>
      <c r="AK176" s="4"/>
      <c r="AL176" s="4"/>
      <c r="AM176" s="50"/>
      <c r="AN176" s="4"/>
      <c r="AO176" s="4"/>
    </row>
    <row r="178" spans="1:41" x14ac:dyDescent="0.25">
      <c r="A178" s="15">
        <v>1</v>
      </c>
      <c r="B178" s="67">
        <v>2017</v>
      </c>
      <c r="C178" s="67" t="s">
        <v>107</v>
      </c>
      <c r="D178" s="67" t="s">
        <v>598</v>
      </c>
      <c r="E178" s="16" t="s">
        <v>109</v>
      </c>
      <c r="F178" s="57" t="s">
        <v>110</v>
      </c>
      <c r="H178" s="23">
        <v>2</v>
      </c>
      <c r="I178" s="68">
        <v>2017</v>
      </c>
      <c r="J178" s="68" t="s">
        <v>111</v>
      </c>
      <c r="K178" s="68" t="s">
        <v>598</v>
      </c>
      <c r="L178" s="25" t="s">
        <v>109</v>
      </c>
      <c r="M178" s="58" t="s">
        <v>110</v>
      </c>
      <c r="O178" s="69">
        <v>3</v>
      </c>
      <c r="P178" s="70">
        <v>2017</v>
      </c>
      <c r="Q178" s="70" t="s">
        <v>112</v>
      </c>
      <c r="R178" s="70" t="s">
        <v>598</v>
      </c>
      <c r="S178" s="30" t="s">
        <v>109</v>
      </c>
      <c r="T178" s="59" t="s">
        <v>110</v>
      </c>
      <c r="V178" s="36">
        <v>4</v>
      </c>
      <c r="W178" s="71">
        <v>2017</v>
      </c>
      <c r="X178" s="71" t="s">
        <v>113</v>
      </c>
      <c r="Y178" s="71" t="s">
        <v>598</v>
      </c>
      <c r="Z178" s="38" t="s">
        <v>109</v>
      </c>
      <c r="AA178" s="60" t="s">
        <v>110</v>
      </c>
      <c r="AC178" s="39">
        <v>5</v>
      </c>
      <c r="AD178" s="72">
        <v>2017</v>
      </c>
      <c r="AE178" s="72" t="s">
        <v>114</v>
      </c>
      <c r="AF178" s="72" t="s">
        <v>598</v>
      </c>
      <c r="AG178" s="41" t="s">
        <v>109</v>
      </c>
      <c r="AH178" s="61" t="s">
        <v>110</v>
      </c>
      <c r="AJ178" s="46">
        <v>6</v>
      </c>
      <c r="AK178" s="73">
        <v>2017</v>
      </c>
      <c r="AL178" s="73" t="s">
        <v>115</v>
      </c>
      <c r="AM178" s="73" t="s">
        <v>598</v>
      </c>
      <c r="AN178" s="48" t="s">
        <v>109</v>
      </c>
      <c r="AO178" s="62" t="s">
        <v>110</v>
      </c>
    </row>
    <row r="179" spans="1:41" ht="15.75" thickBot="1" x14ac:dyDescent="0.3">
      <c r="A179" s="74" t="s">
        <v>22</v>
      </c>
      <c r="B179" s="74" t="s">
        <v>116</v>
      </c>
      <c r="C179" s="74" t="s">
        <v>117</v>
      </c>
      <c r="D179" s="74" t="s">
        <v>23</v>
      </c>
      <c r="E179" s="74" t="s">
        <v>118</v>
      </c>
      <c r="F179" s="74" t="s">
        <v>119</v>
      </c>
      <c r="H179" s="75" t="s">
        <v>22</v>
      </c>
      <c r="I179" s="75" t="s">
        <v>116</v>
      </c>
      <c r="J179" s="75" t="s">
        <v>117</v>
      </c>
      <c r="K179" s="75" t="s">
        <v>23</v>
      </c>
      <c r="L179" s="75" t="s">
        <v>118</v>
      </c>
      <c r="M179" s="75" t="s">
        <v>119</v>
      </c>
      <c r="O179" s="76" t="s">
        <v>22</v>
      </c>
      <c r="P179" s="76" t="s">
        <v>116</v>
      </c>
      <c r="Q179" s="76" t="s">
        <v>117</v>
      </c>
      <c r="R179" s="76" t="s">
        <v>23</v>
      </c>
      <c r="S179" s="76" t="s">
        <v>118</v>
      </c>
      <c r="T179" s="76" t="s">
        <v>119</v>
      </c>
      <c r="V179" s="77" t="s">
        <v>22</v>
      </c>
      <c r="W179" s="77" t="s">
        <v>116</v>
      </c>
      <c r="X179" s="77" t="s">
        <v>117</v>
      </c>
      <c r="Y179" s="77" t="s">
        <v>23</v>
      </c>
      <c r="Z179" s="77" t="s">
        <v>118</v>
      </c>
      <c r="AA179" s="77" t="s">
        <v>119</v>
      </c>
      <c r="AC179" s="78" t="s">
        <v>22</v>
      </c>
      <c r="AD179" s="78" t="s">
        <v>116</v>
      </c>
      <c r="AE179" s="78" t="s">
        <v>117</v>
      </c>
      <c r="AF179" s="78" t="s">
        <v>23</v>
      </c>
      <c r="AG179" s="78" t="s">
        <v>118</v>
      </c>
      <c r="AH179" s="78" t="s">
        <v>119</v>
      </c>
      <c r="AJ179" s="79" t="s">
        <v>22</v>
      </c>
      <c r="AK179" s="79" t="s">
        <v>116</v>
      </c>
      <c r="AL179" s="79" t="s">
        <v>117</v>
      </c>
      <c r="AM179" s="79" t="s">
        <v>23</v>
      </c>
      <c r="AN179" s="79" t="s">
        <v>118</v>
      </c>
      <c r="AO179" s="79" t="s">
        <v>119</v>
      </c>
    </row>
    <row r="180" spans="1:41" ht="15.75" thickTop="1" x14ac:dyDescent="0.25">
      <c r="A180" s="20">
        <v>1</v>
      </c>
      <c r="B180" s="21" t="s">
        <v>534</v>
      </c>
      <c r="C180" s="22" t="s">
        <v>132</v>
      </c>
      <c r="D180" s="11">
        <v>198</v>
      </c>
      <c r="E180" s="80" t="s">
        <v>133</v>
      </c>
      <c r="F180" s="12" t="s">
        <v>134</v>
      </c>
      <c r="H180" s="20">
        <v>1</v>
      </c>
      <c r="I180" s="26" t="s">
        <v>1</v>
      </c>
      <c r="J180" s="22" t="s">
        <v>33</v>
      </c>
      <c r="K180" s="82">
        <v>463</v>
      </c>
      <c r="L180" s="20" t="s">
        <v>599</v>
      </c>
      <c r="M180" s="13" t="s">
        <v>600</v>
      </c>
      <c r="O180" s="20">
        <v>1</v>
      </c>
      <c r="P180" s="26" t="s">
        <v>1</v>
      </c>
      <c r="Q180" s="81" t="s">
        <v>136</v>
      </c>
      <c r="R180" s="70">
        <v>424</v>
      </c>
      <c r="S180" s="20" t="s">
        <v>126</v>
      </c>
      <c r="T180" s="287" t="s">
        <v>406</v>
      </c>
      <c r="V180" s="80">
        <v>1</v>
      </c>
      <c r="W180" s="42" t="s">
        <v>1</v>
      </c>
      <c r="X180" s="81" t="s">
        <v>128</v>
      </c>
      <c r="Y180" s="288">
        <v>557</v>
      </c>
      <c r="Z180" s="1" t="s">
        <v>126</v>
      </c>
      <c r="AA180" s="287" t="s">
        <v>187</v>
      </c>
      <c r="AC180" s="2">
        <v>1</v>
      </c>
      <c r="AD180" s="26" t="s">
        <v>29</v>
      </c>
      <c r="AE180" s="22" t="s">
        <v>130</v>
      </c>
      <c r="AF180" s="40">
        <v>568</v>
      </c>
      <c r="AG180" s="12" t="s">
        <v>126</v>
      </c>
      <c r="AH180" s="13" t="s">
        <v>170</v>
      </c>
      <c r="AJ180" s="20">
        <v>1</v>
      </c>
      <c r="AK180" s="42" t="s">
        <v>1</v>
      </c>
      <c r="AL180" s="262" t="s">
        <v>194</v>
      </c>
      <c r="AM180" s="47">
        <v>552</v>
      </c>
      <c r="AN180" s="20" t="s">
        <v>126</v>
      </c>
      <c r="AO180" s="13" t="s">
        <v>149</v>
      </c>
    </row>
    <row r="181" spans="1:41" x14ac:dyDescent="0.25">
      <c r="A181" s="20">
        <v>2</v>
      </c>
      <c r="B181" s="21" t="s">
        <v>534</v>
      </c>
      <c r="C181" s="22" t="s">
        <v>444</v>
      </c>
      <c r="D181" s="11">
        <v>185</v>
      </c>
      <c r="E181" s="80" t="s">
        <v>152</v>
      </c>
      <c r="F181" s="12" t="s">
        <v>125</v>
      </c>
      <c r="H181" s="20">
        <v>2</v>
      </c>
      <c r="I181" s="26" t="s">
        <v>1</v>
      </c>
      <c r="J181" s="22" t="s">
        <v>30</v>
      </c>
      <c r="K181" s="82">
        <v>396</v>
      </c>
      <c r="L181" s="20" t="s">
        <v>135</v>
      </c>
      <c r="M181" s="13" t="s">
        <v>429</v>
      </c>
      <c r="O181" s="20">
        <v>2</v>
      </c>
      <c r="P181" s="26" t="s">
        <v>1</v>
      </c>
      <c r="Q181" s="81" t="s">
        <v>430</v>
      </c>
      <c r="R181" s="70">
        <v>413</v>
      </c>
      <c r="S181" s="80" t="s">
        <v>126</v>
      </c>
      <c r="T181" s="240" t="s">
        <v>139</v>
      </c>
      <c r="V181" s="80">
        <v>2</v>
      </c>
      <c r="W181" s="42" t="s">
        <v>1</v>
      </c>
      <c r="X181" s="81" t="s">
        <v>432</v>
      </c>
      <c r="Y181" s="71">
        <v>487</v>
      </c>
      <c r="Z181" s="1" t="s">
        <v>535</v>
      </c>
      <c r="AA181" s="84" t="s">
        <v>415</v>
      </c>
      <c r="AC181" s="2">
        <v>2</v>
      </c>
      <c r="AD181" s="26" t="s">
        <v>438</v>
      </c>
      <c r="AE181" s="22" t="s">
        <v>439</v>
      </c>
      <c r="AF181" s="40">
        <v>563</v>
      </c>
      <c r="AG181" s="12" t="s">
        <v>133</v>
      </c>
      <c r="AH181" s="13" t="s">
        <v>149</v>
      </c>
      <c r="AJ181" s="20">
        <v>2</v>
      </c>
      <c r="AK181" s="42" t="s">
        <v>1</v>
      </c>
      <c r="AL181" s="262" t="s">
        <v>393</v>
      </c>
      <c r="AM181" s="47">
        <v>549</v>
      </c>
      <c r="AN181" s="20" t="s">
        <v>126</v>
      </c>
      <c r="AO181" s="287" t="s">
        <v>122</v>
      </c>
    </row>
    <row r="182" spans="1:41" x14ac:dyDescent="0.25">
      <c r="A182" s="20">
        <v>3</v>
      </c>
      <c r="B182" s="21" t="s">
        <v>534</v>
      </c>
      <c r="C182" s="22" t="s">
        <v>169</v>
      </c>
      <c r="D182" s="11">
        <v>143</v>
      </c>
      <c r="E182" s="80" t="s">
        <v>162</v>
      </c>
      <c r="F182" s="12" t="s">
        <v>139</v>
      </c>
      <c r="H182" s="20">
        <v>3</v>
      </c>
      <c r="I182" s="26" t="s">
        <v>1</v>
      </c>
      <c r="J182" s="22" t="s">
        <v>145</v>
      </c>
      <c r="K182" s="82">
        <v>391</v>
      </c>
      <c r="L182" s="20" t="s">
        <v>566</v>
      </c>
      <c r="M182" s="13" t="s">
        <v>415</v>
      </c>
      <c r="O182" s="20">
        <v>3</v>
      </c>
      <c r="P182" s="26" t="s">
        <v>1</v>
      </c>
      <c r="Q182" s="81" t="s">
        <v>401</v>
      </c>
      <c r="R182" s="70">
        <v>314</v>
      </c>
      <c r="S182" s="20" t="s">
        <v>143</v>
      </c>
      <c r="T182" s="13" t="s">
        <v>164</v>
      </c>
      <c r="V182" s="80">
        <v>3</v>
      </c>
      <c r="W182" s="42" t="s">
        <v>29</v>
      </c>
      <c r="X182" s="81" t="s">
        <v>191</v>
      </c>
      <c r="Y182" s="71">
        <v>474</v>
      </c>
      <c r="Z182" s="1" t="s">
        <v>213</v>
      </c>
      <c r="AA182" s="84" t="s">
        <v>170</v>
      </c>
      <c r="AC182" s="2">
        <v>3</v>
      </c>
      <c r="AD182" s="26" t="s">
        <v>568</v>
      </c>
      <c r="AE182" s="22" t="s">
        <v>556</v>
      </c>
      <c r="AF182" s="40">
        <v>549</v>
      </c>
      <c r="AG182" s="12" t="s">
        <v>601</v>
      </c>
      <c r="AH182" s="13" t="s">
        <v>164</v>
      </c>
      <c r="AJ182" s="20">
        <v>3</v>
      </c>
      <c r="AK182" s="42" t="s">
        <v>1</v>
      </c>
      <c r="AL182" s="262" t="s">
        <v>33</v>
      </c>
      <c r="AM182" s="47">
        <v>521</v>
      </c>
      <c r="AN182" s="20" t="s">
        <v>133</v>
      </c>
      <c r="AO182" s="14" t="s">
        <v>139</v>
      </c>
    </row>
    <row r="183" spans="1:41" x14ac:dyDescent="0.25">
      <c r="A183" s="20">
        <v>4</v>
      </c>
      <c r="B183" s="21" t="s">
        <v>534</v>
      </c>
      <c r="C183" s="22" t="s">
        <v>563</v>
      </c>
      <c r="D183" s="11">
        <v>134</v>
      </c>
      <c r="E183" s="80" t="s">
        <v>143</v>
      </c>
      <c r="F183" s="12" t="s">
        <v>159</v>
      </c>
      <c r="H183" s="20">
        <v>3</v>
      </c>
      <c r="I183" s="26" t="s">
        <v>1</v>
      </c>
      <c r="J183" s="22" t="s">
        <v>575</v>
      </c>
      <c r="K183" s="82">
        <v>391</v>
      </c>
      <c r="L183" s="20" t="s">
        <v>153</v>
      </c>
      <c r="M183" s="13" t="s">
        <v>159</v>
      </c>
      <c r="O183" s="20">
        <v>4</v>
      </c>
      <c r="P183" s="26" t="s">
        <v>1</v>
      </c>
      <c r="Q183" s="81" t="s">
        <v>574</v>
      </c>
      <c r="R183" s="70">
        <v>294</v>
      </c>
      <c r="S183" s="20" t="s">
        <v>143</v>
      </c>
      <c r="T183" s="13" t="s">
        <v>127</v>
      </c>
      <c r="V183" s="80">
        <v>4</v>
      </c>
      <c r="W183" s="42" t="s">
        <v>1</v>
      </c>
      <c r="X183" s="81" t="s">
        <v>138</v>
      </c>
      <c r="Y183" s="71">
        <v>429</v>
      </c>
      <c r="Z183" s="1" t="s">
        <v>133</v>
      </c>
      <c r="AA183" s="84" t="s">
        <v>139</v>
      </c>
      <c r="AC183" s="2">
        <v>4</v>
      </c>
      <c r="AD183" s="26" t="s">
        <v>1</v>
      </c>
      <c r="AE183" s="22" t="s">
        <v>167</v>
      </c>
      <c r="AF183" s="40">
        <v>531</v>
      </c>
      <c r="AG183" s="2" t="s">
        <v>602</v>
      </c>
      <c r="AH183" s="84" t="s">
        <v>415</v>
      </c>
      <c r="AJ183" s="20">
        <v>4</v>
      </c>
      <c r="AK183" s="42" t="s">
        <v>1</v>
      </c>
      <c r="AL183" s="262" t="s">
        <v>150</v>
      </c>
      <c r="AM183" s="47">
        <v>514</v>
      </c>
      <c r="AN183" s="20" t="s">
        <v>121</v>
      </c>
      <c r="AO183" s="14" t="s">
        <v>122</v>
      </c>
    </row>
    <row r="184" spans="1:41" x14ac:dyDescent="0.25">
      <c r="A184" s="20">
        <v>5</v>
      </c>
      <c r="B184" s="21" t="s">
        <v>534</v>
      </c>
      <c r="C184" s="22" t="s">
        <v>603</v>
      </c>
      <c r="D184" s="11">
        <v>133</v>
      </c>
      <c r="E184" s="80" t="s">
        <v>143</v>
      </c>
      <c r="F184" s="12" t="s">
        <v>127</v>
      </c>
      <c r="H184" s="20">
        <v>4</v>
      </c>
      <c r="I184" s="26" t="s">
        <v>1</v>
      </c>
      <c r="J184" s="22" t="s">
        <v>37</v>
      </c>
      <c r="K184" s="82">
        <v>390</v>
      </c>
      <c r="L184" s="20" t="s">
        <v>566</v>
      </c>
      <c r="M184" s="13" t="s">
        <v>465</v>
      </c>
      <c r="O184" s="20">
        <v>5</v>
      </c>
      <c r="P184" s="26" t="s">
        <v>1</v>
      </c>
      <c r="Q184" s="81" t="s">
        <v>559</v>
      </c>
      <c r="R184" s="70">
        <v>285</v>
      </c>
      <c r="S184" s="20" t="s">
        <v>143</v>
      </c>
      <c r="T184" s="13" t="s">
        <v>127</v>
      </c>
      <c r="V184" s="80">
        <v>5</v>
      </c>
      <c r="W184" s="42" t="s">
        <v>1</v>
      </c>
      <c r="X184" s="81" t="s">
        <v>557</v>
      </c>
      <c r="Y184" s="71">
        <v>320</v>
      </c>
      <c r="Z184" s="1" t="s">
        <v>143</v>
      </c>
      <c r="AA184" s="85" t="s">
        <v>170</v>
      </c>
      <c r="AC184" s="2">
        <v>5</v>
      </c>
      <c r="AD184" s="26" t="s">
        <v>438</v>
      </c>
      <c r="AE184" s="22" t="s">
        <v>443</v>
      </c>
      <c r="AF184" s="40">
        <v>339</v>
      </c>
      <c r="AG184" s="2" t="s">
        <v>143</v>
      </c>
      <c r="AH184" s="84" t="s">
        <v>188</v>
      </c>
      <c r="AJ184" s="20">
        <v>5</v>
      </c>
      <c r="AK184" s="42" t="s">
        <v>1</v>
      </c>
      <c r="AL184" s="262" t="s">
        <v>155</v>
      </c>
      <c r="AM184" s="47">
        <v>506</v>
      </c>
      <c r="AN184" s="20" t="s">
        <v>143</v>
      </c>
      <c r="AO184" s="13" t="s">
        <v>122</v>
      </c>
    </row>
    <row r="185" spans="1:41" x14ac:dyDescent="0.25">
      <c r="A185" s="20">
        <v>6</v>
      </c>
      <c r="B185" s="21" t="s">
        <v>534</v>
      </c>
      <c r="C185" s="22" t="s">
        <v>604</v>
      </c>
      <c r="D185" s="11">
        <v>129</v>
      </c>
      <c r="E185" s="80" t="s">
        <v>143</v>
      </c>
      <c r="F185" s="12" t="s">
        <v>127</v>
      </c>
      <c r="H185" s="20">
        <v>5</v>
      </c>
      <c r="I185" s="26" t="s">
        <v>29</v>
      </c>
      <c r="J185" s="22" t="s">
        <v>130</v>
      </c>
      <c r="K185" s="82">
        <v>358</v>
      </c>
      <c r="L185" s="20" t="s">
        <v>143</v>
      </c>
      <c r="M185" s="13" t="s">
        <v>127</v>
      </c>
      <c r="O185" s="20">
        <v>6</v>
      </c>
      <c r="P185" s="26" t="s">
        <v>1</v>
      </c>
      <c r="Q185" s="81" t="s">
        <v>555</v>
      </c>
      <c r="R185" s="70">
        <v>281</v>
      </c>
      <c r="S185" s="80" t="s">
        <v>143</v>
      </c>
      <c r="T185" s="240" t="s">
        <v>188</v>
      </c>
      <c r="V185" s="4"/>
      <c r="W185" s="4"/>
      <c r="X185" s="4"/>
      <c r="Y185" s="65"/>
      <c r="Z185" s="4"/>
      <c r="AA185" s="89"/>
      <c r="AC185" s="4"/>
      <c r="AD185" s="4"/>
      <c r="AE185" s="4"/>
      <c r="AF185" s="44"/>
      <c r="AG185" s="45"/>
      <c r="AH185" s="4"/>
      <c r="AJ185" s="27"/>
      <c r="AK185" s="42"/>
      <c r="AL185" s="22"/>
      <c r="AM185" s="47"/>
      <c r="AN185" s="49"/>
      <c r="AO185" s="14"/>
    </row>
    <row r="186" spans="1:41" x14ac:dyDescent="0.25">
      <c r="A186" s="20">
        <v>7</v>
      </c>
      <c r="B186" s="21" t="s">
        <v>534</v>
      </c>
      <c r="C186" s="22" t="s">
        <v>36</v>
      </c>
      <c r="D186" s="11">
        <v>121</v>
      </c>
      <c r="E186" s="80" t="s">
        <v>121</v>
      </c>
      <c r="F186" s="12" t="s">
        <v>139</v>
      </c>
      <c r="H186" s="20">
        <v>6</v>
      </c>
      <c r="I186" s="26" t="s">
        <v>1</v>
      </c>
      <c r="J186" s="22" t="s">
        <v>204</v>
      </c>
      <c r="K186" s="82">
        <v>355</v>
      </c>
      <c r="L186" s="80" t="s">
        <v>133</v>
      </c>
      <c r="M186" s="287" t="s">
        <v>605</v>
      </c>
      <c r="O186" s="20">
        <v>7</v>
      </c>
      <c r="P186" s="26" t="s">
        <v>1</v>
      </c>
      <c r="Q186" s="81" t="s">
        <v>168</v>
      </c>
      <c r="R186" s="70">
        <v>276</v>
      </c>
      <c r="S186" s="20" t="s">
        <v>165</v>
      </c>
      <c r="T186" s="13" t="s">
        <v>415</v>
      </c>
      <c r="V186" s="4"/>
      <c r="W186" s="4"/>
      <c r="X186" s="4"/>
      <c r="Y186" s="65"/>
      <c r="Z186" s="4"/>
      <c r="AA186" s="89"/>
      <c r="AC186" s="4"/>
      <c r="AD186" s="4"/>
      <c r="AE186" s="4"/>
      <c r="AF186" s="44"/>
      <c r="AG186" s="45"/>
      <c r="AH186" s="4"/>
      <c r="AJ186" s="4"/>
      <c r="AK186" s="4"/>
      <c r="AL186" s="4"/>
      <c r="AM186" s="50"/>
      <c r="AN186" s="4"/>
      <c r="AO186" s="4"/>
    </row>
    <row r="187" spans="1:41" x14ac:dyDescent="0.25">
      <c r="A187" s="20">
        <v>8</v>
      </c>
      <c r="B187" s="21" t="s">
        <v>534</v>
      </c>
      <c r="C187" s="22" t="s">
        <v>606</v>
      </c>
      <c r="D187" s="11">
        <v>71</v>
      </c>
      <c r="E187" s="80" t="s">
        <v>143</v>
      </c>
      <c r="F187" s="12" t="s">
        <v>127</v>
      </c>
      <c r="H187" s="20">
        <v>7</v>
      </c>
      <c r="I187" s="26" t="s">
        <v>1</v>
      </c>
      <c r="J187" s="22" t="s">
        <v>189</v>
      </c>
      <c r="K187" s="82">
        <v>352</v>
      </c>
      <c r="L187" s="20" t="s">
        <v>126</v>
      </c>
      <c r="M187" s="13" t="s">
        <v>187</v>
      </c>
      <c r="O187" s="20">
        <v>8</v>
      </c>
      <c r="P187" s="26" t="s">
        <v>1</v>
      </c>
      <c r="Q187" s="81" t="s">
        <v>32</v>
      </c>
      <c r="R187" s="70">
        <v>239</v>
      </c>
      <c r="S187" s="20" t="s">
        <v>165</v>
      </c>
      <c r="T187" s="13" t="s">
        <v>406</v>
      </c>
      <c r="V187" s="4"/>
      <c r="W187" s="4"/>
      <c r="X187" s="4"/>
      <c r="Y187" s="65"/>
      <c r="Z187" s="4"/>
      <c r="AA187" s="89"/>
      <c r="AC187" s="4"/>
      <c r="AD187" s="4"/>
      <c r="AE187" s="4"/>
      <c r="AF187" s="44"/>
      <c r="AG187" s="45"/>
      <c r="AH187" s="4"/>
      <c r="AJ187" s="4"/>
      <c r="AK187" s="4"/>
      <c r="AL187" s="4"/>
      <c r="AM187" s="50"/>
      <c r="AN187" s="4"/>
      <c r="AO187" s="4"/>
    </row>
    <row r="188" spans="1:41" x14ac:dyDescent="0.25">
      <c r="A188" s="20">
        <v>9</v>
      </c>
      <c r="B188" s="21" t="s">
        <v>534</v>
      </c>
      <c r="C188" s="22" t="s">
        <v>607</v>
      </c>
      <c r="D188" s="11">
        <v>69</v>
      </c>
      <c r="E188" s="80" t="s">
        <v>143</v>
      </c>
      <c r="F188" s="12" t="s">
        <v>134</v>
      </c>
      <c r="H188" s="20">
        <v>8</v>
      </c>
      <c r="I188" s="26" t="s">
        <v>1</v>
      </c>
      <c r="J188" s="22" t="s">
        <v>608</v>
      </c>
      <c r="K188" s="82">
        <v>246</v>
      </c>
      <c r="L188" s="20" t="s">
        <v>143</v>
      </c>
      <c r="M188" s="13" t="s">
        <v>134</v>
      </c>
      <c r="O188" s="20">
        <v>9</v>
      </c>
      <c r="P188" s="26" t="s">
        <v>29</v>
      </c>
      <c r="Q188" s="81" t="s">
        <v>191</v>
      </c>
      <c r="R188" s="70">
        <v>67</v>
      </c>
      <c r="S188" s="20" t="s">
        <v>143</v>
      </c>
      <c r="T188" s="13" t="s">
        <v>134</v>
      </c>
      <c r="V188" s="4"/>
      <c r="W188" s="4"/>
      <c r="X188" s="4"/>
      <c r="Y188" s="65"/>
      <c r="Z188" s="4"/>
      <c r="AA188" s="89"/>
      <c r="AC188" s="4"/>
      <c r="AD188" s="4"/>
      <c r="AE188" s="4"/>
      <c r="AF188" s="44"/>
      <c r="AG188" s="45"/>
      <c r="AH188" s="4"/>
      <c r="AJ188" s="4"/>
      <c r="AK188" s="4"/>
      <c r="AL188" s="4"/>
      <c r="AM188" s="50"/>
      <c r="AN188" s="4"/>
      <c r="AO188" s="4"/>
    </row>
    <row r="189" spans="1:41" x14ac:dyDescent="0.25">
      <c r="A189" s="20"/>
      <c r="B189" s="21"/>
      <c r="C189" s="22"/>
      <c r="D189" s="11"/>
      <c r="E189" s="80"/>
      <c r="F189" s="12"/>
      <c r="H189" s="20">
        <v>9</v>
      </c>
      <c r="I189" s="26" t="s">
        <v>1</v>
      </c>
      <c r="J189" s="22" t="s">
        <v>538</v>
      </c>
      <c r="K189" s="82">
        <v>237</v>
      </c>
      <c r="L189" s="20" t="s">
        <v>143</v>
      </c>
      <c r="M189" s="13" t="s">
        <v>170</v>
      </c>
      <c r="O189" s="17"/>
      <c r="P189" s="34"/>
      <c r="Q189" s="22"/>
      <c r="R189" s="29"/>
      <c r="S189" s="20"/>
      <c r="T189" s="13"/>
      <c r="V189" s="4"/>
      <c r="W189" s="4"/>
      <c r="X189" s="4"/>
      <c r="Y189" s="65"/>
      <c r="Z189" s="4"/>
      <c r="AA189" s="89"/>
      <c r="AC189" s="4"/>
      <c r="AD189" s="4"/>
      <c r="AE189" s="4"/>
      <c r="AF189" s="44"/>
      <c r="AG189" s="45"/>
      <c r="AH189" s="4"/>
      <c r="AJ189" s="4"/>
      <c r="AK189" s="4"/>
      <c r="AL189" s="4"/>
      <c r="AM189" s="50"/>
      <c r="AN189" s="4"/>
      <c r="AO18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0"/>
  <sheetViews>
    <sheetView workbookViewId="0">
      <selection activeCell="N61" sqref="N61"/>
    </sheetView>
  </sheetViews>
  <sheetFormatPr defaultRowHeight="15" x14ac:dyDescent="0.25"/>
  <cols>
    <col min="1" max="1" width="5.5703125" bestFit="1" customWidth="1"/>
    <col min="2" max="2" width="22.5703125" customWidth="1"/>
    <col min="3" max="5" width="9.140625" customWidth="1"/>
    <col min="7" max="7" width="10.28515625" bestFit="1" customWidth="1"/>
    <col min="9" max="9" width="10.42578125" bestFit="1" customWidth="1"/>
    <col min="11" max="11" width="9.85546875" bestFit="1" customWidth="1"/>
    <col min="13" max="13" width="13.28515625" bestFit="1" customWidth="1"/>
    <col min="14" max="14" width="12.140625" customWidth="1"/>
    <col min="15" max="15" width="11.28515625" customWidth="1"/>
  </cols>
  <sheetData>
    <row r="1" spans="1:16" ht="30" customHeight="1" x14ac:dyDescent="0.35">
      <c r="B1" s="125" t="s">
        <v>77</v>
      </c>
      <c r="C1" s="5"/>
      <c r="D1" s="5"/>
      <c r="E1" s="5"/>
    </row>
    <row r="2" spans="1:16" ht="7.5" customHeight="1" x14ac:dyDescent="0.25">
      <c r="B2" s="5"/>
      <c r="C2" s="5"/>
      <c r="D2" s="5"/>
      <c r="E2" s="5"/>
    </row>
    <row r="3" spans="1:16" ht="15.75" x14ac:dyDescent="0.25">
      <c r="B3" s="6" t="s">
        <v>78</v>
      </c>
      <c r="C3" s="6"/>
      <c r="D3" s="6"/>
      <c r="E3" s="6"/>
    </row>
    <row r="4" spans="1:16" ht="15" customHeight="1" thickBot="1" x14ac:dyDescent="0.3">
      <c r="A4" s="133" t="s">
        <v>20</v>
      </c>
      <c r="B4" s="126" t="s">
        <v>13</v>
      </c>
      <c r="C4" s="133" t="s">
        <v>90</v>
      </c>
      <c r="D4" s="133" t="s">
        <v>91</v>
      </c>
      <c r="E4" s="153" t="s">
        <v>92</v>
      </c>
      <c r="F4" s="133" t="s">
        <v>93</v>
      </c>
      <c r="G4" s="133" t="s">
        <v>17</v>
      </c>
      <c r="H4" s="133" t="s">
        <v>94</v>
      </c>
      <c r="I4" s="133" t="s">
        <v>95</v>
      </c>
      <c r="J4" s="133" t="s">
        <v>96</v>
      </c>
      <c r="K4" s="133" t="s">
        <v>97</v>
      </c>
      <c r="L4" s="133" t="s">
        <v>98</v>
      </c>
      <c r="M4" s="9" t="s">
        <v>15</v>
      </c>
      <c r="N4" s="127" t="s">
        <v>79</v>
      </c>
      <c r="O4" s="9" t="s">
        <v>80</v>
      </c>
      <c r="P4" s="128" t="s">
        <v>12</v>
      </c>
    </row>
    <row r="5" spans="1:16" ht="15.75" thickTop="1" x14ac:dyDescent="0.25">
      <c r="A5" s="2">
        <v>10</v>
      </c>
      <c r="B5" s="129" t="s">
        <v>85</v>
      </c>
      <c r="C5" s="154"/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2</v>
      </c>
      <c r="K5" s="2">
        <v>0</v>
      </c>
      <c r="L5" s="2">
        <v>0</v>
      </c>
      <c r="M5" s="2">
        <v>1</v>
      </c>
      <c r="N5" s="129">
        <f>C5+D5+E5+F5+G5+H5+I5+J5+K5+L5+M5</f>
        <v>4</v>
      </c>
      <c r="O5" s="129"/>
      <c r="P5" s="155">
        <f>N5+O5</f>
        <v>4</v>
      </c>
    </row>
    <row r="6" spans="1:16" x14ac:dyDescent="0.25">
      <c r="A6" s="1">
        <v>5</v>
      </c>
      <c r="B6" s="4" t="s">
        <v>83</v>
      </c>
      <c r="C6" s="1">
        <v>4</v>
      </c>
      <c r="D6" s="156"/>
      <c r="E6" s="1">
        <v>2</v>
      </c>
      <c r="F6" s="1">
        <v>3</v>
      </c>
      <c r="G6" s="1">
        <v>0</v>
      </c>
      <c r="H6" s="1">
        <v>1</v>
      </c>
      <c r="I6" s="1">
        <v>2</v>
      </c>
      <c r="J6" s="1">
        <v>3</v>
      </c>
      <c r="K6" s="1">
        <v>1</v>
      </c>
      <c r="L6" s="1">
        <v>4</v>
      </c>
      <c r="M6" s="1">
        <v>0</v>
      </c>
      <c r="N6" s="4">
        <f t="shared" ref="N6:N14" si="0">C6+D6+E6+F6+G6+H6+I6+J6+K6+L6+M6</f>
        <v>20</v>
      </c>
      <c r="O6" s="4"/>
      <c r="P6" s="155">
        <f t="shared" ref="P6:P14" si="1">N6+O6</f>
        <v>20</v>
      </c>
    </row>
    <row r="7" spans="1:16" x14ac:dyDescent="0.25">
      <c r="A7" s="1">
        <v>6</v>
      </c>
      <c r="B7" s="130" t="s">
        <v>6</v>
      </c>
      <c r="C7" s="1">
        <v>4</v>
      </c>
      <c r="D7" s="1">
        <v>2</v>
      </c>
      <c r="E7" s="156"/>
      <c r="F7" s="1">
        <v>2</v>
      </c>
      <c r="G7" s="1">
        <v>0</v>
      </c>
      <c r="H7" s="1">
        <v>1</v>
      </c>
      <c r="I7" s="1">
        <v>2</v>
      </c>
      <c r="J7" s="1">
        <v>3</v>
      </c>
      <c r="K7" s="1">
        <v>3</v>
      </c>
      <c r="L7" s="1">
        <v>2</v>
      </c>
      <c r="M7" s="1">
        <v>0</v>
      </c>
      <c r="N7" s="4">
        <f t="shared" si="0"/>
        <v>19</v>
      </c>
      <c r="O7" s="4"/>
      <c r="P7" s="155">
        <f t="shared" si="1"/>
        <v>19</v>
      </c>
    </row>
    <row r="8" spans="1:16" x14ac:dyDescent="0.25">
      <c r="A8" s="1">
        <v>8</v>
      </c>
      <c r="B8" s="4" t="s">
        <v>99</v>
      </c>
      <c r="C8" s="1">
        <v>4</v>
      </c>
      <c r="D8" s="1">
        <v>1</v>
      </c>
      <c r="E8" s="1">
        <v>2</v>
      </c>
      <c r="F8" s="156"/>
      <c r="G8" s="1">
        <v>1</v>
      </c>
      <c r="H8" s="1">
        <v>0</v>
      </c>
      <c r="I8" s="1">
        <v>1</v>
      </c>
      <c r="J8" s="1">
        <v>2</v>
      </c>
      <c r="K8" s="1">
        <v>2</v>
      </c>
      <c r="L8" s="1">
        <v>4</v>
      </c>
      <c r="M8" s="1">
        <v>0</v>
      </c>
      <c r="N8" s="4">
        <f t="shared" si="0"/>
        <v>17</v>
      </c>
      <c r="O8" s="4"/>
      <c r="P8" s="155">
        <f t="shared" si="1"/>
        <v>17</v>
      </c>
    </row>
    <row r="9" spans="1:16" x14ac:dyDescent="0.25">
      <c r="A9" s="170">
        <v>2</v>
      </c>
      <c r="B9" s="158" t="s">
        <v>19</v>
      </c>
      <c r="C9" s="157">
        <v>4</v>
      </c>
      <c r="D9" s="157">
        <v>4</v>
      </c>
      <c r="E9" s="157">
        <v>4</v>
      </c>
      <c r="F9" s="157">
        <v>3</v>
      </c>
      <c r="G9" s="156"/>
      <c r="H9" s="157">
        <v>1</v>
      </c>
      <c r="I9" s="157">
        <v>3</v>
      </c>
      <c r="J9" s="157">
        <v>1</v>
      </c>
      <c r="K9" s="157">
        <v>3</v>
      </c>
      <c r="L9" s="157">
        <v>1</v>
      </c>
      <c r="M9" s="157">
        <v>0</v>
      </c>
      <c r="N9" s="158">
        <f t="shared" si="0"/>
        <v>24</v>
      </c>
      <c r="O9" s="158"/>
      <c r="P9" s="159">
        <f t="shared" si="1"/>
        <v>24</v>
      </c>
    </row>
    <row r="10" spans="1:16" x14ac:dyDescent="0.25">
      <c r="A10" s="171">
        <v>1</v>
      </c>
      <c r="B10" s="10" t="s">
        <v>2</v>
      </c>
      <c r="C10" s="160">
        <v>3</v>
      </c>
      <c r="D10" s="160">
        <v>3</v>
      </c>
      <c r="E10" s="160">
        <v>3</v>
      </c>
      <c r="F10" s="160">
        <v>4</v>
      </c>
      <c r="G10" s="160">
        <v>3</v>
      </c>
      <c r="H10" s="156"/>
      <c r="I10" s="160">
        <v>2</v>
      </c>
      <c r="J10" s="160">
        <v>4</v>
      </c>
      <c r="K10" s="160">
        <v>2</v>
      </c>
      <c r="L10" s="160">
        <v>3</v>
      </c>
      <c r="M10" s="160">
        <v>0</v>
      </c>
      <c r="N10" s="10">
        <f t="shared" si="0"/>
        <v>27</v>
      </c>
      <c r="O10" s="10"/>
      <c r="P10" s="161">
        <f t="shared" si="1"/>
        <v>27</v>
      </c>
    </row>
    <row r="11" spans="1:16" x14ac:dyDescent="0.25">
      <c r="A11" s="172">
        <v>3</v>
      </c>
      <c r="B11" s="163" t="s">
        <v>86</v>
      </c>
      <c r="C11" s="162">
        <v>4</v>
      </c>
      <c r="D11" s="162">
        <v>2</v>
      </c>
      <c r="E11" s="162">
        <v>2</v>
      </c>
      <c r="F11" s="162">
        <v>3</v>
      </c>
      <c r="G11" s="162">
        <v>1</v>
      </c>
      <c r="H11" s="162">
        <v>2</v>
      </c>
      <c r="I11" s="156"/>
      <c r="J11" s="162">
        <v>1</v>
      </c>
      <c r="K11" s="162">
        <v>2</v>
      </c>
      <c r="L11" s="162">
        <v>4</v>
      </c>
      <c r="M11" s="162">
        <v>0</v>
      </c>
      <c r="N11" s="163">
        <f t="shared" si="0"/>
        <v>21</v>
      </c>
      <c r="O11" s="163">
        <v>1</v>
      </c>
      <c r="P11" s="164">
        <f t="shared" si="1"/>
        <v>22</v>
      </c>
    </row>
    <row r="12" spans="1:16" x14ac:dyDescent="0.25">
      <c r="A12" s="1">
        <v>7</v>
      </c>
      <c r="B12" s="4" t="s">
        <v>10</v>
      </c>
      <c r="C12" s="1">
        <v>2</v>
      </c>
      <c r="D12" s="1">
        <v>1</v>
      </c>
      <c r="E12" s="1">
        <v>1</v>
      </c>
      <c r="F12" s="1">
        <v>2</v>
      </c>
      <c r="G12" s="1">
        <v>3</v>
      </c>
      <c r="H12" s="1">
        <v>0</v>
      </c>
      <c r="I12" s="1">
        <v>3</v>
      </c>
      <c r="J12" s="156"/>
      <c r="K12" s="1">
        <v>2</v>
      </c>
      <c r="L12" s="1">
        <v>4</v>
      </c>
      <c r="M12" s="1">
        <v>0</v>
      </c>
      <c r="N12" s="4">
        <f t="shared" si="0"/>
        <v>18</v>
      </c>
      <c r="O12" s="4"/>
      <c r="P12" s="155">
        <f t="shared" si="1"/>
        <v>18</v>
      </c>
    </row>
    <row r="13" spans="1:16" x14ac:dyDescent="0.25">
      <c r="A13" s="1">
        <v>4</v>
      </c>
      <c r="B13" s="4" t="s">
        <v>7</v>
      </c>
      <c r="C13" s="1">
        <v>4</v>
      </c>
      <c r="D13" s="1">
        <v>3</v>
      </c>
      <c r="E13" s="1">
        <v>1</v>
      </c>
      <c r="F13" s="1">
        <v>2</v>
      </c>
      <c r="G13" s="1">
        <v>1</v>
      </c>
      <c r="H13" s="1">
        <v>2</v>
      </c>
      <c r="I13" s="1">
        <v>2</v>
      </c>
      <c r="J13" s="1">
        <v>2</v>
      </c>
      <c r="K13" s="156"/>
      <c r="L13" s="1">
        <v>4</v>
      </c>
      <c r="M13" s="1">
        <v>0</v>
      </c>
      <c r="N13" s="4">
        <f t="shared" si="0"/>
        <v>21</v>
      </c>
      <c r="O13" s="4">
        <v>0</v>
      </c>
      <c r="P13" s="155">
        <f t="shared" si="1"/>
        <v>21</v>
      </c>
    </row>
    <row r="14" spans="1:16" x14ac:dyDescent="0.25">
      <c r="A14" s="1">
        <v>9</v>
      </c>
      <c r="B14" s="4" t="s">
        <v>11</v>
      </c>
      <c r="C14" s="1">
        <v>4</v>
      </c>
      <c r="D14" s="1">
        <v>0</v>
      </c>
      <c r="E14" s="1">
        <v>2</v>
      </c>
      <c r="F14" s="1">
        <v>0</v>
      </c>
      <c r="G14" s="1">
        <v>3</v>
      </c>
      <c r="H14" s="1">
        <v>1</v>
      </c>
      <c r="I14" s="1">
        <v>0</v>
      </c>
      <c r="J14" s="1">
        <v>0</v>
      </c>
      <c r="K14" s="1">
        <v>0</v>
      </c>
      <c r="L14" s="156"/>
      <c r="M14" s="1">
        <v>0</v>
      </c>
      <c r="N14" s="4">
        <f t="shared" si="0"/>
        <v>10</v>
      </c>
      <c r="O14" s="4"/>
      <c r="P14" s="155">
        <f t="shared" si="1"/>
        <v>10</v>
      </c>
    </row>
    <row r="16" spans="1:16" ht="15.75" thickBot="1" x14ac:dyDescent="0.3">
      <c r="A16" s="133" t="s">
        <v>20</v>
      </c>
      <c r="B16" s="126" t="s">
        <v>14</v>
      </c>
      <c r="C16" s="9" t="s">
        <v>100</v>
      </c>
      <c r="D16" s="9" t="s">
        <v>101</v>
      </c>
      <c r="E16" s="9" t="s">
        <v>102</v>
      </c>
      <c r="F16" s="9" t="s">
        <v>103</v>
      </c>
      <c r="G16" s="9" t="s">
        <v>104</v>
      </c>
      <c r="H16" s="9" t="s">
        <v>105</v>
      </c>
      <c r="I16" s="9" t="s">
        <v>106</v>
      </c>
      <c r="J16" s="9"/>
      <c r="K16" s="9"/>
      <c r="L16" s="9"/>
      <c r="M16" s="9" t="s">
        <v>15</v>
      </c>
      <c r="N16" s="127" t="s">
        <v>79</v>
      </c>
      <c r="O16" s="9" t="s">
        <v>80</v>
      </c>
      <c r="P16" s="128" t="s">
        <v>12</v>
      </c>
    </row>
    <row r="17" spans="1:16" ht="15.75" thickTop="1" x14ac:dyDescent="0.25">
      <c r="A17" s="164">
        <v>3</v>
      </c>
      <c r="B17" s="166" t="s">
        <v>18</v>
      </c>
      <c r="C17" s="167"/>
      <c r="D17" s="165">
        <v>2</v>
      </c>
      <c r="E17" s="165">
        <v>1</v>
      </c>
      <c r="F17" s="165">
        <v>4</v>
      </c>
      <c r="G17" s="165">
        <v>2</v>
      </c>
      <c r="H17" s="165">
        <v>3</v>
      </c>
      <c r="I17" s="165">
        <v>2</v>
      </c>
      <c r="J17" s="165"/>
      <c r="K17" s="165"/>
      <c r="L17" s="165"/>
      <c r="M17" s="165">
        <v>1</v>
      </c>
      <c r="N17" s="166">
        <f>C17+D17+E17+F17+G17+H17+I17+J17+K17+L17+M17</f>
        <v>15</v>
      </c>
      <c r="O17" s="166"/>
      <c r="P17" s="164">
        <f>O17+N17</f>
        <v>15</v>
      </c>
    </row>
    <row r="18" spans="1:16" x14ac:dyDescent="0.25">
      <c r="A18" s="1">
        <v>4</v>
      </c>
      <c r="B18" s="4" t="s">
        <v>8</v>
      </c>
      <c r="C18" s="1">
        <v>2</v>
      </c>
      <c r="D18" s="168"/>
      <c r="E18" s="1">
        <v>0</v>
      </c>
      <c r="F18" s="1">
        <v>4</v>
      </c>
      <c r="G18" s="1">
        <v>2</v>
      </c>
      <c r="H18" s="1">
        <v>4</v>
      </c>
      <c r="I18" s="1">
        <v>1</v>
      </c>
      <c r="J18" s="1"/>
      <c r="K18" s="1"/>
      <c r="L18" s="1"/>
      <c r="M18" s="1">
        <v>0</v>
      </c>
      <c r="N18" s="4">
        <f t="shared" ref="N18:N26" si="2">C18+D18+E18+F18+G18+H18+I18+J18+K18+L18+M18</f>
        <v>13</v>
      </c>
      <c r="O18" s="4"/>
      <c r="P18" s="155">
        <f t="shared" ref="P18:P26" si="3">O18+N18</f>
        <v>13</v>
      </c>
    </row>
    <row r="19" spans="1:16" x14ac:dyDescent="0.25">
      <c r="A19" s="170">
        <v>2</v>
      </c>
      <c r="B19" s="158" t="s">
        <v>89</v>
      </c>
      <c r="C19" s="157">
        <v>3</v>
      </c>
      <c r="D19" s="157">
        <v>4</v>
      </c>
      <c r="E19" s="168"/>
      <c r="F19" s="157">
        <v>4</v>
      </c>
      <c r="G19" s="157">
        <v>4</v>
      </c>
      <c r="H19" s="157">
        <v>4</v>
      </c>
      <c r="I19" s="157">
        <v>0</v>
      </c>
      <c r="J19" s="157"/>
      <c r="K19" s="157"/>
      <c r="L19" s="157"/>
      <c r="M19" s="157">
        <v>0</v>
      </c>
      <c r="N19" s="158">
        <f t="shared" si="2"/>
        <v>19</v>
      </c>
      <c r="O19" s="158">
        <v>0</v>
      </c>
      <c r="P19" s="159">
        <f t="shared" si="3"/>
        <v>19</v>
      </c>
    </row>
    <row r="20" spans="1:16" x14ac:dyDescent="0.25">
      <c r="A20" s="1">
        <v>7</v>
      </c>
      <c r="B20" s="4" t="s">
        <v>16</v>
      </c>
      <c r="C20" s="1">
        <v>0</v>
      </c>
      <c r="D20" s="1">
        <v>0</v>
      </c>
      <c r="E20" s="1">
        <v>0</v>
      </c>
      <c r="F20" s="168"/>
      <c r="G20" s="1">
        <v>0</v>
      </c>
      <c r="H20" s="1">
        <v>2</v>
      </c>
      <c r="I20" s="1">
        <v>0</v>
      </c>
      <c r="J20" s="1"/>
      <c r="K20" s="1"/>
      <c r="L20" s="1"/>
      <c r="M20" s="1">
        <v>1</v>
      </c>
      <c r="N20" s="4">
        <f t="shared" si="2"/>
        <v>3</v>
      </c>
      <c r="O20" s="4"/>
      <c r="P20" s="155">
        <f t="shared" si="3"/>
        <v>3</v>
      </c>
    </row>
    <row r="21" spans="1:16" x14ac:dyDescent="0.25">
      <c r="A21" s="1">
        <v>5</v>
      </c>
      <c r="B21" s="4" t="s">
        <v>9</v>
      </c>
      <c r="C21" s="1">
        <v>2</v>
      </c>
      <c r="D21" s="1">
        <v>2</v>
      </c>
      <c r="E21" s="1">
        <v>0</v>
      </c>
      <c r="F21" s="1">
        <v>4</v>
      </c>
      <c r="G21" s="168"/>
      <c r="H21" s="1">
        <v>2</v>
      </c>
      <c r="I21" s="1">
        <v>1</v>
      </c>
      <c r="J21" s="1"/>
      <c r="K21" s="1"/>
      <c r="L21" s="1"/>
      <c r="M21" s="1">
        <v>1</v>
      </c>
      <c r="N21" s="4">
        <f t="shared" si="2"/>
        <v>12</v>
      </c>
      <c r="O21" s="4"/>
      <c r="P21" s="155">
        <f t="shared" si="3"/>
        <v>12</v>
      </c>
    </row>
    <row r="22" spans="1:16" x14ac:dyDescent="0.25">
      <c r="A22" s="1">
        <v>6</v>
      </c>
      <c r="B22" s="4" t="s">
        <v>84</v>
      </c>
      <c r="C22" s="1">
        <v>1</v>
      </c>
      <c r="D22" s="1">
        <v>0</v>
      </c>
      <c r="E22" s="1">
        <v>0</v>
      </c>
      <c r="F22" s="1">
        <v>2</v>
      </c>
      <c r="G22" s="1">
        <v>2</v>
      </c>
      <c r="H22" s="168"/>
      <c r="I22" s="1">
        <v>1</v>
      </c>
      <c r="J22" s="1"/>
      <c r="K22" s="1"/>
      <c r="L22" s="1"/>
      <c r="M22" s="1">
        <v>1</v>
      </c>
      <c r="N22" s="4">
        <f t="shared" si="2"/>
        <v>7</v>
      </c>
      <c r="O22" s="4"/>
      <c r="P22" s="155">
        <f t="shared" si="3"/>
        <v>7</v>
      </c>
    </row>
    <row r="23" spans="1:16" x14ac:dyDescent="0.25">
      <c r="A23" s="171">
        <v>1</v>
      </c>
      <c r="B23" s="10" t="s">
        <v>5</v>
      </c>
      <c r="C23" s="160">
        <v>2</v>
      </c>
      <c r="D23" s="160">
        <v>3</v>
      </c>
      <c r="E23" s="160">
        <v>4</v>
      </c>
      <c r="F23" s="160">
        <v>4</v>
      </c>
      <c r="G23" s="160">
        <v>3</v>
      </c>
      <c r="H23" s="160">
        <v>3</v>
      </c>
      <c r="I23" s="168"/>
      <c r="J23" s="160"/>
      <c r="K23" s="160"/>
      <c r="L23" s="160"/>
      <c r="M23" s="160">
        <v>0</v>
      </c>
      <c r="N23" s="10">
        <f t="shared" si="2"/>
        <v>19</v>
      </c>
      <c r="O23" s="10">
        <v>1</v>
      </c>
      <c r="P23" s="161">
        <f t="shared" si="3"/>
        <v>20</v>
      </c>
    </row>
    <row r="24" spans="1:16" x14ac:dyDescent="0.25">
      <c r="A24" s="1"/>
      <c r="B24" s="4"/>
      <c r="C24" s="1"/>
      <c r="D24" s="1"/>
      <c r="E24" s="1"/>
      <c r="F24" s="1"/>
      <c r="G24" s="1"/>
      <c r="H24" s="1"/>
      <c r="I24" s="1"/>
      <c r="J24" s="149"/>
      <c r="K24" s="1"/>
      <c r="L24" s="1"/>
      <c r="M24" s="1"/>
      <c r="N24" s="4">
        <f t="shared" si="2"/>
        <v>0</v>
      </c>
      <c r="O24" s="4"/>
      <c r="P24" s="155">
        <f t="shared" si="3"/>
        <v>0</v>
      </c>
    </row>
    <row r="25" spans="1:16" x14ac:dyDescent="0.25">
      <c r="A25" s="1"/>
      <c r="B25" s="4"/>
      <c r="C25" s="1"/>
      <c r="D25" s="1"/>
      <c r="E25" s="1"/>
      <c r="F25" s="1"/>
      <c r="G25" s="1"/>
      <c r="H25" s="1"/>
      <c r="I25" s="1"/>
      <c r="J25" s="1"/>
      <c r="K25" s="149"/>
      <c r="L25" s="1"/>
      <c r="M25" s="1"/>
      <c r="N25" s="4">
        <f t="shared" si="2"/>
        <v>0</v>
      </c>
      <c r="O25" s="4"/>
      <c r="P25" s="155">
        <f t="shared" si="3"/>
        <v>0</v>
      </c>
    </row>
    <row r="26" spans="1:16" x14ac:dyDescent="0.2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49"/>
      <c r="M26" s="1"/>
      <c r="N26" s="4">
        <f t="shared" si="2"/>
        <v>0</v>
      </c>
      <c r="O26" s="4"/>
      <c r="P26" s="155">
        <f t="shared" si="3"/>
        <v>0</v>
      </c>
    </row>
    <row r="28" spans="1:16" ht="30" customHeight="1" x14ac:dyDescent="0.25">
      <c r="B28" s="131" t="s">
        <v>81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6" ht="15.75" thickBot="1" x14ac:dyDescent="0.3">
      <c r="A29" s="9" t="s">
        <v>20</v>
      </c>
      <c r="B29" s="9" t="s">
        <v>82</v>
      </c>
      <c r="C29" s="9"/>
      <c r="D29" s="133">
        <v>1</v>
      </c>
      <c r="E29" s="133">
        <v>2</v>
      </c>
      <c r="F29" s="133">
        <v>3</v>
      </c>
      <c r="G29" s="133">
        <v>4</v>
      </c>
      <c r="H29" s="133">
        <v>5</v>
      </c>
      <c r="I29" s="133">
        <v>6</v>
      </c>
      <c r="J29" s="134" t="s">
        <v>79</v>
      </c>
      <c r="K29" s="135" t="s">
        <v>80</v>
      </c>
      <c r="L29" s="136" t="s">
        <v>12</v>
      </c>
      <c r="M29" s="9" t="s">
        <v>26</v>
      </c>
    </row>
    <row r="30" spans="1:16" ht="15.75" thickTop="1" x14ac:dyDescent="0.25">
      <c r="A30" s="2">
        <v>1</v>
      </c>
      <c r="B30" s="169" t="s">
        <v>7</v>
      </c>
      <c r="C30" s="137"/>
      <c r="D30" s="2">
        <v>8</v>
      </c>
      <c r="E30" s="2">
        <v>8</v>
      </c>
      <c r="F30" s="2">
        <v>6</v>
      </c>
      <c r="G30" s="2">
        <v>0</v>
      </c>
      <c r="H30" s="2">
        <v>0</v>
      </c>
      <c r="I30" s="2">
        <v>0</v>
      </c>
      <c r="J30" s="138">
        <f t="shared" ref="J30:J41" si="4">I30+H30+G30+F30+E30+D30</f>
        <v>22</v>
      </c>
      <c r="K30" s="28"/>
      <c r="L30" s="139">
        <f t="shared" ref="L30:L41" si="5">K30+J30</f>
        <v>22</v>
      </c>
      <c r="M30" s="140" t="s">
        <v>1</v>
      </c>
    </row>
    <row r="31" spans="1:16" x14ac:dyDescent="0.25">
      <c r="A31" s="2">
        <v>2</v>
      </c>
      <c r="B31" s="169" t="s">
        <v>9</v>
      </c>
      <c r="C31" s="137"/>
      <c r="D31" s="2">
        <v>9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138">
        <f t="shared" si="4"/>
        <v>12</v>
      </c>
      <c r="K31" s="141">
        <v>1</v>
      </c>
      <c r="L31" s="139">
        <f t="shared" si="5"/>
        <v>13</v>
      </c>
      <c r="M31" s="140" t="s">
        <v>1</v>
      </c>
    </row>
    <row r="32" spans="1:16" x14ac:dyDescent="0.25">
      <c r="A32" s="2">
        <v>3</v>
      </c>
      <c r="B32" s="143" t="s">
        <v>4</v>
      </c>
      <c r="C32" s="63"/>
      <c r="D32" s="1">
        <v>8</v>
      </c>
      <c r="E32" s="1">
        <v>4</v>
      </c>
      <c r="F32" s="1">
        <v>0</v>
      </c>
      <c r="G32" s="1">
        <v>0</v>
      </c>
      <c r="H32" s="1">
        <v>0</v>
      </c>
      <c r="I32" s="1">
        <v>0</v>
      </c>
      <c r="J32" s="138">
        <f t="shared" si="4"/>
        <v>12</v>
      </c>
      <c r="K32" s="141">
        <v>0</v>
      </c>
      <c r="L32" s="139">
        <f t="shared" si="5"/>
        <v>12</v>
      </c>
      <c r="M32" s="8" t="s">
        <v>1</v>
      </c>
    </row>
    <row r="33" spans="1:13" x14ac:dyDescent="0.25">
      <c r="A33" s="1">
        <v>4</v>
      </c>
      <c r="B33" s="143" t="s">
        <v>83</v>
      </c>
      <c r="C33" s="63"/>
      <c r="D33" s="1">
        <v>4</v>
      </c>
      <c r="E33" s="1">
        <v>3</v>
      </c>
      <c r="F33" s="1">
        <v>0</v>
      </c>
      <c r="G33" s="1">
        <v>0</v>
      </c>
      <c r="H33" s="1">
        <v>0</v>
      </c>
      <c r="I33" s="1">
        <v>0</v>
      </c>
      <c r="J33" s="138">
        <f t="shared" si="4"/>
        <v>7</v>
      </c>
      <c r="K33" s="28"/>
      <c r="L33" s="139">
        <f t="shared" si="5"/>
        <v>7</v>
      </c>
      <c r="M33" s="8" t="s">
        <v>1</v>
      </c>
    </row>
    <row r="34" spans="1:13" x14ac:dyDescent="0.25">
      <c r="A34" s="1"/>
      <c r="B34" s="143" t="s">
        <v>19</v>
      </c>
      <c r="C34" s="142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38">
        <f t="shared" si="4"/>
        <v>0</v>
      </c>
      <c r="K34" s="28"/>
      <c r="L34" s="139">
        <f t="shared" si="5"/>
        <v>0</v>
      </c>
      <c r="M34" s="8" t="s">
        <v>1</v>
      </c>
    </row>
    <row r="35" spans="1:13" x14ac:dyDescent="0.25">
      <c r="A35" s="2"/>
      <c r="B35" s="143" t="s">
        <v>84</v>
      </c>
      <c r="C35" s="63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38">
        <f t="shared" si="4"/>
        <v>0</v>
      </c>
      <c r="K35" s="28"/>
      <c r="L35" s="139">
        <f t="shared" si="5"/>
        <v>0</v>
      </c>
      <c r="M35" s="8" t="s">
        <v>1</v>
      </c>
    </row>
    <row r="36" spans="1:13" x14ac:dyDescent="0.25">
      <c r="A36" s="1"/>
      <c r="B36" s="143" t="s">
        <v>2</v>
      </c>
      <c r="C36" s="142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38">
        <f t="shared" si="4"/>
        <v>0</v>
      </c>
      <c r="K36" s="28"/>
      <c r="L36" s="139">
        <f t="shared" si="5"/>
        <v>0</v>
      </c>
      <c r="M36" s="8" t="s">
        <v>1</v>
      </c>
    </row>
    <row r="37" spans="1:13" x14ac:dyDescent="0.25">
      <c r="A37" s="2"/>
      <c r="B37" s="143" t="s">
        <v>11</v>
      </c>
      <c r="C37" s="63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38">
        <f t="shared" si="4"/>
        <v>0</v>
      </c>
      <c r="K37" s="28"/>
      <c r="L37" s="139">
        <f t="shared" si="5"/>
        <v>0</v>
      </c>
      <c r="M37" s="8" t="s">
        <v>1</v>
      </c>
    </row>
    <row r="38" spans="1:13" x14ac:dyDescent="0.25">
      <c r="A38" s="1"/>
      <c r="B38" s="143" t="s">
        <v>85</v>
      </c>
      <c r="C38" s="63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38">
        <f t="shared" si="4"/>
        <v>0</v>
      </c>
      <c r="K38" s="28"/>
      <c r="L38" s="139">
        <f t="shared" si="5"/>
        <v>0</v>
      </c>
      <c r="M38" s="8" t="s">
        <v>1</v>
      </c>
    </row>
    <row r="39" spans="1:13" x14ac:dyDescent="0.25">
      <c r="A39" s="2"/>
      <c r="B39" s="143" t="s">
        <v>6</v>
      </c>
      <c r="C39" s="63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38">
        <f t="shared" si="4"/>
        <v>0</v>
      </c>
      <c r="K39" s="28"/>
      <c r="L39" s="139">
        <f t="shared" si="5"/>
        <v>0</v>
      </c>
      <c r="M39" s="8" t="s">
        <v>1</v>
      </c>
    </row>
    <row r="40" spans="1:13" x14ac:dyDescent="0.25">
      <c r="A40" s="1"/>
      <c r="B40" s="143" t="s">
        <v>10</v>
      </c>
      <c r="C40" s="63"/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38">
        <f t="shared" si="4"/>
        <v>0</v>
      </c>
      <c r="K40" s="28"/>
      <c r="L40" s="139">
        <f t="shared" si="5"/>
        <v>0</v>
      </c>
      <c r="M40" s="8" t="s">
        <v>1</v>
      </c>
    </row>
    <row r="41" spans="1:13" x14ac:dyDescent="0.25">
      <c r="A41" s="2"/>
      <c r="B41" s="143" t="s">
        <v>86</v>
      </c>
      <c r="C41" s="144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38">
        <f t="shared" si="4"/>
        <v>0</v>
      </c>
      <c r="K41" s="28"/>
      <c r="L41" s="139">
        <f t="shared" si="5"/>
        <v>0</v>
      </c>
      <c r="M41" s="8" t="s">
        <v>1</v>
      </c>
    </row>
    <row r="43" spans="1:13" ht="30" customHeight="1" x14ac:dyDescent="0.25">
      <c r="B43" s="145" t="s">
        <v>87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3" ht="15.75" thickBot="1" x14ac:dyDescent="0.3">
      <c r="A44" s="9" t="s">
        <v>20</v>
      </c>
      <c r="B44" s="9" t="s">
        <v>82</v>
      </c>
      <c r="C44" s="9"/>
      <c r="D44" s="133">
        <v>1</v>
      </c>
      <c r="E44" s="133">
        <v>2</v>
      </c>
      <c r="F44" s="133">
        <v>3</v>
      </c>
      <c r="G44" s="133">
        <v>4</v>
      </c>
      <c r="H44" s="133">
        <v>5</v>
      </c>
      <c r="I44" s="133">
        <v>6</v>
      </c>
      <c r="J44" s="31" t="s">
        <v>79</v>
      </c>
      <c r="K44" s="147" t="s">
        <v>80</v>
      </c>
      <c r="L44" s="148" t="s">
        <v>12</v>
      </c>
      <c r="M44" s="9" t="s">
        <v>26</v>
      </c>
    </row>
    <row r="45" spans="1:13" ht="15.75" thickTop="1" x14ac:dyDescent="0.25">
      <c r="A45" s="1">
        <v>1</v>
      </c>
      <c r="B45" s="143" t="s">
        <v>16</v>
      </c>
      <c r="C45" s="63"/>
      <c r="D45" s="1">
        <v>10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49">
        <f t="shared" ref="J45:J50" si="6">I45+H45+G45+F45+E45+D45</f>
        <v>10</v>
      </c>
      <c r="K45" s="150"/>
      <c r="L45" s="29">
        <f t="shared" ref="L45:L50" si="7">K45+J45</f>
        <v>10</v>
      </c>
      <c r="M45" s="8" t="s">
        <v>21</v>
      </c>
    </row>
    <row r="46" spans="1:13" x14ac:dyDescent="0.25">
      <c r="A46" s="2">
        <v>2</v>
      </c>
      <c r="B46" s="143" t="s">
        <v>8</v>
      </c>
      <c r="C46" s="63"/>
      <c r="D46" s="1">
        <v>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49">
        <f t="shared" si="6"/>
        <v>2</v>
      </c>
      <c r="K46" s="150"/>
      <c r="L46" s="29">
        <f t="shared" si="7"/>
        <v>2</v>
      </c>
      <c r="M46" s="8" t="s">
        <v>1</v>
      </c>
    </row>
    <row r="47" spans="1:13" x14ac:dyDescent="0.25">
      <c r="A47" s="1">
        <v>3</v>
      </c>
      <c r="B47" s="143" t="s">
        <v>88</v>
      </c>
      <c r="C47" s="63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49">
        <f t="shared" si="6"/>
        <v>0</v>
      </c>
      <c r="K47" s="151">
        <v>1</v>
      </c>
      <c r="L47" s="29">
        <f t="shared" si="7"/>
        <v>1</v>
      </c>
      <c r="M47" s="8" t="s">
        <v>1</v>
      </c>
    </row>
    <row r="48" spans="1:13" x14ac:dyDescent="0.25">
      <c r="A48" s="1"/>
      <c r="B48" s="143" t="s">
        <v>18</v>
      </c>
      <c r="C48" s="152"/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49">
        <f t="shared" si="6"/>
        <v>0</v>
      </c>
      <c r="K48" s="151">
        <v>0</v>
      </c>
      <c r="L48" s="29">
        <f t="shared" si="7"/>
        <v>0</v>
      </c>
      <c r="M48" s="8" t="s">
        <v>1</v>
      </c>
    </row>
    <row r="49" spans="1:13" x14ac:dyDescent="0.25">
      <c r="A49" s="1"/>
      <c r="B49" s="143" t="s">
        <v>5</v>
      </c>
      <c r="C49" s="152"/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49">
        <f t="shared" si="6"/>
        <v>0</v>
      </c>
      <c r="K49" s="151">
        <v>0</v>
      </c>
      <c r="L49" s="29">
        <f t="shared" si="7"/>
        <v>0</v>
      </c>
      <c r="M49" s="8" t="s">
        <v>0</v>
      </c>
    </row>
    <row r="50" spans="1:13" x14ac:dyDescent="0.25">
      <c r="A50" s="1"/>
      <c r="B50" s="143" t="s">
        <v>89</v>
      </c>
      <c r="C50" s="152"/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49">
        <f t="shared" si="6"/>
        <v>0</v>
      </c>
      <c r="K50" s="151">
        <v>0</v>
      </c>
      <c r="L50" s="29">
        <f t="shared" si="7"/>
        <v>0</v>
      </c>
      <c r="M50" s="8" t="s">
        <v>1</v>
      </c>
    </row>
  </sheetData>
  <pageMargins left="0.70866141732283472" right="0.70866141732283472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4"/>
  <sheetViews>
    <sheetView workbookViewId="0">
      <selection activeCell="G20" sqref="G20"/>
    </sheetView>
  </sheetViews>
  <sheetFormatPr defaultColWidth="9.140625" defaultRowHeight="15" x14ac:dyDescent="0.25"/>
  <cols>
    <col min="1" max="1" width="7.28515625" customWidth="1"/>
    <col min="2" max="2" width="33" bestFit="1" customWidth="1"/>
    <col min="3" max="3" width="13.28515625" bestFit="1" customWidth="1"/>
    <col min="4" max="4" width="13.140625" bestFit="1" customWidth="1"/>
    <col min="5" max="5" width="11" bestFit="1" customWidth="1"/>
    <col min="6" max="6" width="12.7109375" bestFit="1" customWidth="1"/>
    <col min="7" max="7" width="19.42578125" bestFit="1" customWidth="1"/>
    <col min="8" max="8" width="20.140625" bestFit="1" customWidth="1"/>
  </cols>
  <sheetData>
    <row r="1" spans="1:8" ht="21.6" customHeight="1" x14ac:dyDescent="0.25">
      <c r="A1" s="268" t="s">
        <v>219</v>
      </c>
      <c r="B1" s="268"/>
      <c r="C1" s="268"/>
      <c r="D1" s="268"/>
      <c r="E1" s="268"/>
      <c r="F1" s="268"/>
      <c r="G1" s="268"/>
      <c r="H1" s="268"/>
    </row>
    <row r="2" spans="1:8" ht="6.75" customHeight="1" x14ac:dyDescent="0.25">
      <c r="A2" s="269"/>
      <c r="B2" s="269"/>
      <c r="C2" s="269"/>
      <c r="D2" s="269"/>
      <c r="E2" s="119"/>
    </row>
    <row r="3" spans="1:8" x14ac:dyDescent="0.25">
      <c r="A3" s="181" t="s">
        <v>220</v>
      </c>
      <c r="B3" s="182"/>
      <c r="C3" s="183"/>
      <c r="D3" s="183"/>
    </row>
    <row r="4" spans="1:8" ht="25.5" customHeight="1" thickBot="1" x14ac:dyDescent="0.3">
      <c r="A4" s="184"/>
      <c r="B4" s="185" t="s">
        <v>63</v>
      </c>
      <c r="C4" s="185" t="s">
        <v>221</v>
      </c>
      <c r="D4" s="185" t="s">
        <v>222</v>
      </c>
    </row>
    <row r="5" spans="1:8" ht="15" customHeight="1" thickTop="1" x14ac:dyDescent="0.25">
      <c r="A5" s="1">
        <v>1</v>
      </c>
      <c r="B5" s="186" t="s">
        <v>223</v>
      </c>
      <c r="C5" s="187" t="s">
        <v>221</v>
      </c>
      <c r="D5" s="188">
        <v>98</v>
      </c>
    </row>
    <row r="6" spans="1:8" ht="15" customHeight="1" x14ac:dyDescent="0.25">
      <c r="A6" s="189">
        <v>2</v>
      </c>
      <c r="B6" s="190" t="s">
        <v>224</v>
      </c>
      <c r="C6" s="1" t="s">
        <v>221</v>
      </c>
      <c r="D6" s="191">
        <v>97</v>
      </c>
    </row>
    <row r="7" spans="1:8" ht="15" customHeight="1" x14ac:dyDescent="0.25">
      <c r="A7" s="1">
        <v>3</v>
      </c>
      <c r="B7" s="192" t="s">
        <v>225</v>
      </c>
      <c r="C7" s="2" t="s">
        <v>221</v>
      </c>
      <c r="D7" s="193">
        <v>95</v>
      </c>
      <c r="F7" s="194"/>
    </row>
    <row r="8" spans="1:8" ht="15" customHeight="1" x14ac:dyDescent="0.25">
      <c r="A8" s="189">
        <v>4</v>
      </c>
      <c r="B8" s="192" t="s">
        <v>226</v>
      </c>
      <c r="C8" s="64" t="s">
        <v>221</v>
      </c>
      <c r="D8" s="193">
        <v>93</v>
      </c>
    </row>
    <row r="9" spans="1:8" ht="15" customHeight="1" x14ac:dyDescent="0.25">
      <c r="A9" s="1">
        <v>5</v>
      </c>
      <c r="B9" s="192" t="s">
        <v>227</v>
      </c>
      <c r="C9" s="2" t="s">
        <v>221</v>
      </c>
      <c r="D9" s="193">
        <v>93</v>
      </c>
    </row>
    <row r="10" spans="1:8" ht="15" customHeight="1" x14ac:dyDescent="0.25">
      <c r="A10" s="189">
        <v>6</v>
      </c>
      <c r="B10" s="192" t="s">
        <v>228</v>
      </c>
      <c r="C10" s="2" t="s">
        <v>221</v>
      </c>
      <c r="D10" s="193">
        <v>93</v>
      </c>
    </row>
    <row r="11" spans="1:8" ht="15" customHeight="1" x14ac:dyDescent="0.25">
      <c r="A11" s="1">
        <v>7</v>
      </c>
      <c r="B11" s="192" t="s">
        <v>229</v>
      </c>
      <c r="C11" s="2" t="s">
        <v>221</v>
      </c>
      <c r="D11" s="193">
        <v>93</v>
      </c>
    </row>
    <row r="12" spans="1:8" ht="15" customHeight="1" x14ac:dyDescent="0.25">
      <c r="A12" s="189">
        <v>8</v>
      </c>
      <c r="B12" s="192" t="s">
        <v>230</v>
      </c>
      <c r="C12" s="2" t="s">
        <v>221</v>
      </c>
      <c r="D12" s="193">
        <v>92</v>
      </c>
    </row>
    <row r="13" spans="1:8" ht="15" customHeight="1" x14ac:dyDescent="0.25">
      <c r="A13" s="1">
        <v>9</v>
      </c>
      <c r="B13" s="192" t="s">
        <v>231</v>
      </c>
      <c r="C13" s="2" t="s">
        <v>221</v>
      </c>
      <c r="D13" s="193">
        <v>92</v>
      </c>
    </row>
    <row r="14" spans="1:8" ht="15" customHeight="1" x14ac:dyDescent="0.25">
      <c r="A14" s="189">
        <v>10</v>
      </c>
      <c r="B14" s="192" t="s">
        <v>70</v>
      </c>
      <c r="C14" s="2" t="s">
        <v>221</v>
      </c>
      <c r="D14" s="193">
        <v>92</v>
      </c>
    </row>
    <row r="15" spans="1:8" ht="15" customHeight="1" x14ac:dyDescent="0.25">
      <c r="A15" s="1">
        <v>11</v>
      </c>
      <c r="B15" s="192" t="s">
        <v>232</v>
      </c>
      <c r="C15" s="2" t="s">
        <v>221</v>
      </c>
      <c r="D15" s="193">
        <v>92</v>
      </c>
    </row>
    <row r="16" spans="1:8" ht="15" customHeight="1" x14ac:dyDescent="0.25">
      <c r="A16" s="189">
        <v>12</v>
      </c>
      <c r="B16" s="192" t="s">
        <v>233</v>
      </c>
      <c r="C16" s="2" t="s">
        <v>221</v>
      </c>
      <c r="D16" s="193">
        <v>91</v>
      </c>
    </row>
    <row r="17" spans="1:4" ht="15" customHeight="1" x14ac:dyDescent="0.25">
      <c r="A17" s="1">
        <v>13</v>
      </c>
      <c r="B17" s="192" t="s">
        <v>234</v>
      </c>
      <c r="C17" s="2" t="s">
        <v>221</v>
      </c>
      <c r="D17" s="193">
        <v>91</v>
      </c>
    </row>
    <row r="18" spans="1:4" ht="15" customHeight="1" x14ac:dyDescent="0.25">
      <c r="A18" s="189">
        <v>14</v>
      </c>
      <c r="B18" s="192" t="s">
        <v>235</v>
      </c>
      <c r="C18" s="2" t="s">
        <v>221</v>
      </c>
      <c r="D18" s="193">
        <v>91</v>
      </c>
    </row>
    <row r="19" spans="1:4" ht="15" customHeight="1" x14ac:dyDescent="0.25">
      <c r="A19" s="1">
        <v>15</v>
      </c>
      <c r="B19" s="192" t="s">
        <v>236</v>
      </c>
      <c r="C19" s="2" t="s">
        <v>221</v>
      </c>
      <c r="D19" s="193">
        <v>91</v>
      </c>
    </row>
    <row r="20" spans="1:4" ht="15" customHeight="1" x14ac:dyDescent="0.25">
      <c r="A20" s="189">
        <v>16</v>
      </c>
      <c r="B20" s="192" t="s">
        <v>237</v>
      </c>
      <c r="C20" s="2" t="s">
        <v>221</v>
      </c>
      <c r="D20" s="193">
        <v>91</v>
      </c>
    </row>
    <row r="21" spans="1:4" ht="15" customHeight="1" x14ac:dyDescent="0.25">
      <c r="A21" s="1">
        <v>17</v>
      </c>
      <c r="B21" s="192" t="s">
        <v>238</v>
      </c>
      <c r="C21" s="2" t="s">
        <v>221</v>
      </c>
      <c r="D21" s="193">
        <v>91</v>
      </c>
    </row>
    <row r="22" spans="1:4" ht="15" customHeight="1" x14ac:dyDescent="0.25">
      <c r="A22" s="189">
        <v>18</v>
      </c>
      <c r="B22" s="192" t="s">
        <v>10</v>
      </c>
      <c r="C22" s="64" t="s">
        <v>221</v>
      </c>
      <c r="D22" s="193">
        <v>91</v>
      </c>
    </row>
    <row r="23" spans="1:4" ht="15" customHeight="1" x14ac:dyDescent="0.25">
      <c r="A23" s="1">
        <v>19</v>
      </c>
      <c r="B23" s="192" t="s">
        <v>239</v>
      </c>
      <c r="C23" s="2" t="s">
        <v>221</v>
      </c>
      <c r="D23" s="193">
        <v>90</v>
      </c>
    </row>
    <row r="24" spans="1:4" ht="15" customHeight="1" x14ac:dyDescent="0.25">
      <c r="A24" s="189">
        <v>20</v>
      </c>
      <c r="B24" s="192" t="s">
        <v>240</v>
      </c>
      <c r="C24" s="2" t="s">
        <v>221</v>
      </c>
      <c r="D24" s="193">
        <v>90</v>
      </c>
    </row>
    <row r="25" spans="1:4" ht="15" customHeight="1" x14ac:dyDescent="0.25">
      <c r="A25" s="1">
        <v>21</v>
      </c>
      <c r="B25" s="192" t="s">
        <v>241</v>
      </c>
      <c r="C25" s="2" t="s">
        <v>221</v>
      </c>
      <c r="D25" s="193">
        <v>90</v>
      </c>
    </row>
    <row r="26" spans="1:4" ht="15" customHeight="1" x14ac:dyDescent="0.25">
      <c r="A26" s="189">
        <v>22</v>
      </c>
      <c r="B26" s="192" t="s">
        <v>242</v>
      </c>
      <c r="C26" s="2" t="s">
        <v>221</v>
      </c>
      <c r="D26" s="193">
        <v>90</v>
      </c>
    </row>
    <row r="27" spans="1:4" ht="15" customHeight="1" x14ac:dyDescent="0.25">
      <c r="A27" s="1">
        <v>23</v>
      </c>
      <c r="B27" s="192" t="s">
        <v>243</v>
      </c>
      <c r="C27" s="64" t="s">
        <v>221</v>
      </c>
      <c r="D27" s="193">
        <v>90</v>
      </c>
    </row>
    <row r="28" spans="1:4" ht="15" customHeight="1" x14ac:dyDescent="0.25">
      <c r="A28" s="189">
        <v>24</v>
      </c>
      <c r="B28" s="192" t="s">
        <v>244</v>
      </c>
      <c r="C28" s="64" t="s">
        <v>221</v>
      </c>
      <c r="D28" s="193">
        <v>90</v>
      </c>
    </row>
    <row r="29" spans="1:4" ht="15" customHeight="1" x14ac:dyDescent="0.25">
      <c r="A29" s="107">
        <v>25</v>
      </c>
      <c r="B29" s="195" t="s">
        <v>245</v>
      </c>
      <c r="C29" s="102"/>
      <c r="D29" s="196">
        <v>89</v>
      </c>
    </row>
    <row r="30" spans="1:4" ht="15" customHeight="1" x14ac:dyDescent="0.25">
      <c r="A30" s="197">
        <v>26</v>
      </c>
      <c r="B30" s="195" t="s">
        <v>246</v>
      </c>
      <c r="C30" s="102"/>
      <c r="D30" s="196">
        <v>89</v>
      </c>
    </row>
    <row r="31" spans="1:4" ht="15" customHeight="1" x14ac:dyDescent="0.25">
      <c r="A31" s="107">
        <v>27</v>
      </c>
      <c r="B31" s="195" t="s">
        <v>72</v>
      </c>
      <c r="C31" s="102"/>
      <c r="D31" s="196">
        <v>89</v>
      </c>
    </row>
    <row r="32" spans="1:4" ht="15" customHeight="1" x14ac:dyDescent="0.25">
      <c r="A32" s="197">
        <v>28</v>
      </c>
      <c r="B32" s="195" t="s">
        <v>247</v>
      </c>
      <c r="C32" s="102"/>
      <c r="D32" s="196">
        <v>89</v>
      </c>
    </row>
    <row r="33" spans="1:4" ht="15" customHeight="1" x14ac:dyDescent="0.25">
      <c r="A33" s="107">
        <v>29</v>
      </c>
      <c r="B33" s="195" t="s">
        <v>248</v>
      </c>
      <c r="C33" s="102"/>
      <c r="D33" s="196">
        <v>88</v>
      </c>
    </row>
    <row r="34" spans="1:4" ht="15" customHeight="1" x14ac:dyDescent="0.25">
      <c r="A34" s="197">
        <v>30</v>
      </c>
      <c r="B34" s="195" t="s">
        <v>249</v>
      </c>
      <c r="C34" s="102"/>
      <c r="D34" s="196">
        <v>88</v>
      </c>
    </row>
    <row r="35" spans="1:4" ht="15" customHeight="1" x14ac:dyDescent="0.25">
      <c r="A35" s="107">
        <v>31</v>
      </c>
      <c r="B35" s="195" t="s">
        <v>250</v>
      </c>
      <c r="C35" s="102"/>
      <c r="D35" s="196">
        <v>88</v>
      </c>
    </row>
    <row r="36" spans="1:4" ht="15" customHeight="1" x14ac:dyDescent="0.25">
      <c r="A36" s="197">
        <v>32</v>
      </c>
      <c r="B36" s="195" t="s">
        <v>251</v>
      </c>
      <c r="C36" s="102"/>
      <c r="D36" s="196">
        <v>88</v>
      </c>
    </row>
    <row r="37" spans="1:4" ht="15" customHeight="1" x14ac:dyDescent="0.25">
      <c r="A37" s="107">
        <v>33</v>
      </c>
      <c r="B37" s="195" t="s">
        <v>252</v>
      </c>
      <c r="C37" s="102"/>
      <c r="D37" s="196">
        <v>88</v>
      </c>
    </row>
    <row r="38" spans="1:4" ht="15" customHeight="1" x14ac:dyDescent="0.25">
      <c r="A38" s="197">
        <v>34</v>
      </c>
      <c r="B38" s="195" t="s">
        <v>253</v>
      </c>
      <c r="C38" s="102"/>
      <c r="D38" s="196">
        <v>88</v>
      </c>
    </row>
    <row r="39" spans="1:4" ht="15" customHeight="1" x14ac:dyDescent="0.25">
      <c r="A39" s="107">
        <v>35</v>
      </c>
      <c r="B39" s="195" t="s">
        <v>254</v>
      </c>
      <c r="C39" s="102"/>
      <c r="D39" s="196">
        <v>87</v>
      </c>
    </row>
    <row r="40" spans="1:4" ht="15" customHeight="1" x14ac:dyDescent="0.25">
      <c r="A40" s="197">
        <v>36</v>
      </c>
      <c r="B40" s="195" t="s">
        <v>255</v>
      </c>
      <c r="C40" s="102"/>
      <c r="D40" s="196">
        <v>87</v>
      </c>
    </row>
    <row r="41" spans="1:4" ht="15" customHeight="1" x14ac:dyDescent="0.25">
      <c r="A41" s="107">
        <v>37</v>
      </c>
      <c r="B41" s="195" t="s">
        <v>256</v>
      </c>
      <c r="C41" s="102"/>
      <c r="D41" s="196">
        <v>87</v>
      </c>
    </row>
    <row r="42" spans="1:4" ht="15" customHeight="1" x14ac:dyDescent="0.25">
      <c r="A42" s="197">
        <v>38</v>
      </c>
      <c r="B42" s="195" t="s">
        <v>40</v>
      </c>
      <c r="C42" s="102"/>
      <c r="D42" s="196">
        <v>87</v>
      </c>
    </row>
    <row r="43" spans="1:4" ht="15" customHeight="1" x14ac:dyDescent="0.25">
      <c r="A43" s="107">
        <v>39</v>
      </c>
      <c r="B43" s="195" t="s">
        <v>257</v>
      </c>
      <c r="C43" s="102"/>
      <c r="D43" s="196">
        <v>86</v>
      </c>
    </row>
    <row r="44" spans="1:4" ht="15" customHeight="1" x14ac:dyDescent="0.25">
      <c r="A44" s="197">
        <v>40</v>
      </c>
      <c r="B44" s="195" t="s">
        <v>258</v>
      </c>
      <c r="C44" s="102"/>
      <c r="D44" s="196">
        <v>86</v>
      </c>
    </row>
    <row r="45" spans="1:4" ht="15" customHeight="1" x14ac:dyDescent="0.25">
      <c r="A45" s="107">
        <v>41</v>
      </c>
      <c r="B45" s="195" t="s">
        <v>259</v>
      </c>
      <c r="C45" s="102"/>
      <c r="D45" s="196">
        <v>86</v>
      </c>
    </row>
    <row r="46" spans="1:4" ht="15" customHeight="1" x14ac:dyDescent="0.25">
      <c r="A46" s="197">
        <v>42</v>
      </c>
      <c r="B46" s="195" t="s">
        <v>260</v>
      </c>
      <c r="C46" s="102"/>
      <c r="D46" s="196">
        <v>86</v>
      </c>
    </row>
    <row r="47" spans="1:4" ht="15" customHeight="1" x14ac:dyDescent="0.25">
      <c r="A47" s="107">
        <v>43</v>
      </c>
      <c r="B47" s="195" t="s">
        <v>89</v>
      </c>
      <c r="C47" s="102"/>
      <c r="D47" s="196">
        <v>86</v>
      </c>
    </row>
    <row r="48" spans="1:4" ht="15" customHeight="1" x14ac:dyDescent="0.25">
      <c r="A48" s="197">
        <v>44</v>
      </c>
      <c r="B48" s="195" t="s">
        <v>19</v>
      </c>
      <c r="C48" s="102"/>
      <c r="D48" s="196">
        <v>85</v>
      </c>
    </row>
    <row r="49" spans="1:4" ht="15" customHeight="1" x14ac:dyDescent="0.25">
      <c r="A49" s="107">
        <v>45</v>
      </c>
      <c r="B49" s="195" t="s">
        <v>261</v>
      </c>
      <c r="C49" s="102"/>
      <c r="D49" s="196">
        <v>85</v>
      </c>
    </row>
    <row r="50" spans="1:4" ht="15" customHeight="1" x14ac:dyDescent="0.25">
      <c r="A50" s="197">
        <v>46</v>
      </c>
      <c r="B50" s="195" t="s">
        <v>39</v>
      </c>
      <c r="C50" s="102"/>
      <c r="D50" s="196">
        <v>85</v>
      </c>
    </row>
    <row r="51" spans="1:4" ht="15" customHeight="1" x14ac:dyDescent="0.25">
      <c r="A51" s="107">
        <v>47</v>
      </c>
      <c r="B51" s="195" t="s">
        <v>262</v>
      </c>
      <c r="C51" s="102"/>
      <c r="D51" s="196">
        <v>85</v>
      </c>
    </row>
    <row r="52" spans="1:4" ht="15" customHeight="1" x14ac:dyDescent="0.25">
      <c r="A52" s="197">
        <v>48</v>
      </c>
      <c r="B52" s="195" t="s">
        <v>263</v>
      </c>
      <c r="C52" s="102"/>
      <c r="D52" s="196">
        <v>85</v>
      </c>
    </row>
    <row r="53" spans="1:4" ht="15" customHeight="1" x14ac:dyDescent="0.25">
      <c r="A53" s="107">
        <v>49</v>
      </c>
      <c r="B53" s="195" t="s">
        <v>264</v>
      </c>
      <c r="C53" s="102"/>
      <c r="D53" s="196">
        <v>85</v>
      </c>
    </row>
    <row r="54" spans="1:4" ht="15" customHeight="1" x14ac:dyDescent="0.25">
      <c r="A54" s="197">
        <v>50</v>
      </c>
      <c r="B54" s="195" t="s">
        <v>65</v>
      </c>
      <c r="C54" s="102"/>
      <c r="D54" s="196">
        <v>85</v>
      </c>
    </row>
    <row r="55" spans="1:4" ht="15" customHeight="1" x14ac:dyDescent="0.25">
      <c r="A55" s="107">
        <v>51</v>
      </c>
      <c r="B55" s="195" t="s">
        <v>265</v>
      </c>
      <c r="C55" s="102"/>
      <c r="D55" s="196">
        <v>84</v>
      </c>
    </row>
    <row r="56" spans="1:4" ht="15" customHeight="1" x14ac:dyDescent="0.25">
      <c r="A56" s="197">
        <v>52</v>
      </c>
      <c r="B56" s="195" t="s">
        <v>266</v>
      </c>
      <c r="C56" s="102"/>
      <c r="D56" s="196">
        <v>84</v>
      </c>
    </row>
    <row r="57" spans="1:4" ht="15" customHeight="1" x14ac:dyDescent="0.25">
      <c r="A57" s="107">
        <v>53</v>
      </c>
      <c r="B57" s="195" t="s">
        <v>267</v>
      </c>
      <c r="C57" s="102"/>
      <c r="D57" s="196">
        <v>84</v>
      </c>
    </row>
    <row r="58" spans="1:4" ht="15" customHeight="1" x14ac:dyDescent="0.25">
      <c r="A58" s="197">
        <v>54</v>
      </c>
      <c r="B58" s="195" t="s">
        <v>268</v>
      </c>
      <c r="C58" s="102"/>
      <c r="D58" s="196">
        <v>83</v>
      </c>
    </row>
    <row r="59" spans="1:4" ht="15" customHeight="1" x14ac:dyDescent="0.25">
      <c r="A59" s="107">
        <v>55</v>
      </c>
      <c r="B59" s="195" t="s">
        <v>269</v>
      </c>
      <c r="C59" s="102"/>
      <c r="D59" s="196">
        <v>82</v>
      </c>
    </row>
    <row r="60" spans="1:4" ht="15" customHeight="1" x14ac:dyDescent="0.25">
      <c r="A60" s="197">
        <v>56</v>
      </c>
      <c r="B60" s="195" t="s">
        <v>270</v>
      </c>
      <c r="C60" s="102"/>
      <c r="D60" s="196">
        <v>82</v>
      </c>
    </row>
    <row r="61" spans="1:4" ht="15" customHeight="1" x14ac:dyDescent="0.25">
      <c r="A61" s="107">
        <v>57</v>
      </c>
      <c r="B61" s="195" t="s">
        <v>271</v>
      </c>
      <c r="C61" s="102"/>
      <c r="D61" s="196">
        <v>82</v>
      </c>
    </row>
    <row r="62" spans="1:4" ht="15" customHeight="1" x14ac:dyDescent="0.25">
      <c r="A62" s="197">
        <v>58</v>
      </c>
      <c r="B62" s="195" t="s">
        <v>272</v>
      </c>
      <c r="C62" s="102"/>
      <c r="D62" s="196">
        <v>81</v>
      </c>
    </row>
    <row r="63" spans="1:4" ht="15" customHeight="1" x14ac:dyDescent="0.25">
      <c r="A63" s="107">
        <v>59</v>
      </c>
      <c r="B63" s="195" t="s">
        <v>273</v>
      </c>
      <c r="C63" s="102"/>
      <c r="D63" s="196">
        <v>81</v>
      </c>
    </row>
    <row r="64" spans="1:4" ht="15" customHeight="1" x14ac:dyDescent="0.25">
      <c r="A64" s="197">
        <v>60</v>
      </c>
      <c r="B64" s="195" t="s">
        <v>274</v>
      </c>
      <c r="C64" s="102"/>
      <c r="D64" s="196">
        <v>81</v>
      </c>
    </row>
    <row r="65" spans="1:4" ht="15" customHeight="1" x14ac:dyDescent="0.25">
      <c r="A65" s="107">
        <v>61</v>
      </c>
      <c r="B65" s="195" t="s">
        <v>275</v>
      </c>
      <c r="C65" s="102"/>
      <c r="D65" s="196">
        <v>81</v>
      </c>
    </row>
    <row r="66" spans="1:4" ht="15" customHeight="1" x14ac:dyDescent="0.25">
      <c r="A66" s="197">
        <v>62</v>
      </c>
      <c r="B66" s="195" t="s">
        <v>276</v>
      </c>
      <c r="C66" s="102"/>
      <c r="D66" s="196">
        <v>80</v>
      </c>
    </row>
    <row r="67" spans="1:4" ht="15" customHeight="1" x14ac:dyDescent="0.25">
      <c r="A67" s="107">
        <v>63</v>
      </c>
      <c r="B67" s="195" t="s">
        <v>277</v>
      </c>
      <c r="C67" s="102"/>
      <c r="D67" s="196">
        <v>80</v>
      </c>
    </row>
    <row r="68" spans="1:4" ht="15" customHeight="1" x14ac:dyDescent="0.25">
      <c r="A68" s="197">
        <v>64</v>
      </c>
      <c r="B68" s="195" t="s">
        <v>278</v>
      </c>
      <c r="C68" s="102"/>
      <c r="D68" s="196">
        <v>79</v>
      </c>
    </row>
    <row r="69" spans="1:4" ht="15" customHeight="1" x14ac:dyDescent="0.25">
      <c r="A69" s="107">
        <v>65</v>
      </c>
      <c r="B69" s="195" t="s">
        <v>279</v>
      </c>
      <c r="C69" s="102"/>
      <c r="D69" s="196">
        <v>79</v>
      </c>
    </row>
    <row r="70" spans="1:4" ht="15" customHeight="1" x14ac:dyDescent="0.25">
      <c r="A70" s="197">
        <v>66</v>
      </c>
      <c r="B70" s="195" t="s">
        <v>280</v>
      </c>
      <c r="C70" s="102"/>
      <c r="D70" s="196">
        <v>79</v>
      </c>
    </row>
    <row r="71" spans="1:4" ht="15" customHeight="1" x14ac:dyDescent="0.25">
      <c r="A71" s="107">
        <v>67</v>
      </c>
      <c r="B71" s="195" t="s">
        <v>281</v>
      </c>
      <c r="C71" s="102"/>
      <c r="D71" s="196">
        <v>79</v>
      </c>
    </row>
    <row r="72" spans="1:4" ht="15" customHeight="1" x14ac:dyDescent="0.25">
      <c r="A72" s="197">
        <v>68</v>
      </c>
      <c r="B72" s="195" t="s">
        <v>282</v>
      </c>
      <c r="C72" s="102"/>
      <c r="D72" s="196">
        <v>79</v>
      </c>
    </row>
    <row r="73" spans="1:4" ht="15" customHeight="1" x14ac:dyDescent="0.25">
      <c r="A73" s="107">
        <v>69</v>
      </c>
      <c r="B73" s="195" t="s">
        <v>283</v>
      </c>
      <c r="C73" s="102"/>
      <c r="D73" s="196">
        <v>79</v>
      </c>
    </row>
    <row r="74" spans="1:4" ht="15" customHeight="1" x14ac:dyDescent="0.25">
      <c r="A74" s="197">
        <v>70</v>
      </c>
      <c r="B74" s="195" t="s">
        <v>284</v>
      </c>
      <c r="C74" s="102"/>
      <c r="D74" s="196">
        <v>79</v>
      </c>
    </row>
    <row r="75" spans="1:4" ht="15" customHeight="1" x14ac:dyDescent="0.25">
      <c r="A75" s="107">
        <v>71</v>
      </c>
      <c r="B75" s="195" t="s">
        <v>285</v>
      </c>
      <c r="C75" s="102"/>
      <c r="D75" s="196">
        <v>78</v>
      </c>
    </row>
    <row r="76" spans="1:4" ht="15" customHeight="1" x14ac:dyDescent="0.25">
      <c r="A76" s="197">
        <v>72</v>
      </c>
      <c r="B76" s="195" t="s">
        <v>286</v>
      </c>
      <c r="C76" s="102"/>
      <c r="D76" s="196">
        <v>78</v>
      </c>
    </row>
    <row r="77" spans="1:4" ht="15" customHeight="1" x14ac:dyDescent="0.25">
      <c r="A77" s="107">
        <v>73</v>
      </c>
      <c r="B77" s="195" t="s">
        <v>287</v>
      </c>
      <c r="C77" s="102"/>
      <c r="D77" s="196">
        <v>78</v>
      </c>
    </row>
    <row r="78" spans="1:4" ht="15" customHeight="1" x14ac:dyDescent="0.25">
      <c r="A78" s="197">
        <v>74</v>
      </c>
      <c r="B78" s="195" t="s">
        <v>288</v>
      </c>
      <c r="C78" s="102"/>
      <c r="D78" s="196">
        <v>78</v>
      </c>
    </row>
    <row r="79" spans="1:4" ht="15" customHeight="1" x14ac:dyDescent="0.25">
      <c r="A79" s="107">
        <v>75</v>
      </c>
      <c r="B79" s="195" t="s">
        <v>289</v>
      </c>
      <c r="C79" s="102"/>
      <c r="D79" s="196">
        <v>77</v>
      </c>
    </row>
    <row r="80" spans="1:4" ht="15" customHeight="1" x14ac:dyDescent="0.25">
      <c r="A80" s="197">
        <v>76</v>
      </c>
      <c r="B80" s="195" t="s">
        <v>290</v>
      </c>
      <c r="C80" s="102"/>
      <c r="D80" s="196">
        <v>77</v>
      </c>
    </row>
    <row r="81" spans="1:4" ht="15" customHeight="1" x14ac:dyDescent="0.25">
      <c r="A81" s="107">
        <v>77</v>
      </c>
      <c r="B81" s="195" t="s">
        <v>291</v>
      </c>
      <c r="C81" s="102"/>
      <c r="D81" s="196">
        <v>77</v>
      </c>
    </row>
    <row r="82" spans="1:4" ht="15" customHeight="1" x14ac:dyDescent="0.25">
      <c r="A82" s="197">
        <v>78</v>
      </c>
      <c r="B82" s="195" t="s">
        <v>292</v>
      </c>
      <c r="C82" s="102"/>
      <c r="D82" s="196">
        <v>76</v>
      </c>
    </row>
    <row r="83" spans="1:4" ht="15" customHeight="1" x14ac:dyDescent="0.25">
      <c r="A83" s="107">
        <v>79</v>
      </c>
      <c r="B83" s="195" t="s">
        <v>38</v>
      </c>
      <c r="C83" s="102"/>
      <c r="D83" s="196">
        <v>76</v>
      </c>
    </row>
    <row r="84" spans="1:4" ht="15" customHeight="1" x14ac:dyDescent="0.25">
      <c r="A84" s="197">
        <v>80</v>
      </c>
      <c r="B84" s="195" t="s">
        <v>293</v>
      </c>
      <c r="C84" s="102"/>
      <c r="D84" s="196">
        <v>76</v>
      </c>
    </row>
    <row r="85" spans="1:4" ht="15" customHeight="1" x14ac:dyDescent="0.25">
      <c r="A85" s="107">
        <v>81</v>
      </c>
      <c r="B85" s="195" t="s">
        <v>67</v>
      </c>
      <c r="C85" s="102"/>
      <c r="D85" s="196">
        <v>76</v>
      </c>
    </row>
    <row r="86" spans="1:4" ht="15" customHeight="1" x14ac:dyDescent="0.25">
      <c r="A86" s="197">
        <v>82</v>
      </c>
      <c r="B86" s="195" t="s">
        <v>294</v>
      </c>
      <c r="C86" s="102"/>
      <c r="D86" s="196">
        <v>75</v>
      </c>
    </row>
    <row r="87" spans="1:4" ht="15" customHeight="1" x14ac:dyDescent="0.25">
      <c r="A87" s="107">
        <v>83</v>
      </c>
      <c r="B87" s="195" t="s">
        <v>295</v>
      </c>
      <c r="C87" s="102"/>
      <c r="D87" s="196">
        <v>75</v>
      </c>
    </row>
    <row r="88" spans="1:4" ht="15" customHeight="1" x14ac:dyDescent="0.25">
      <c r="A88" s="197">
        <v>84</v>
      </c>
      <c r="B88" s="195" t="s">
        <v>296</v>
      </c>
      <c r="C88" s="102"/>
      <c r="D88" s="196">
        <v>74</v>
      </c>
    </row>
    <row r="89" spans="1:4" ht="15" customHeight="1" x14ac:dyDescent="0.25">
      <c r="A89" s="107">
        <v>85</v>
      </c>
      <c r="B89" s="195" t="s">
        <v>297</v>
      </c>
      <c r="C89" s="102"/>
      <c r="D89" s="196">
        <v>74</v>
      </c>
    </row>
    <row r="90" spans="1:4" ht="15" customHeight="1" x14ac:dyDescent="0.25">
      <c r="A90" s="197">
        <v>86</v>
      </c>
      <c r="B90" s="195" t="s">
        <v>298</v>
      </c>
      <c r="C90" s="102"/>
      <c r="D90" s="196">
        <v>74</v>
      </c>
    </row>
    <row r="91" spans="1:4" ht="15" customHeight="1" x14ac:dyDescent="0.25">
      <c r="A91" s="107">
        <v>87</v>
      </c>
      <c r="B91" s="195" t="s">
        <v>66</v>
      </c>
      <c r="C91" s="102"/>
      <c r="D91" s="196">
        <v>74</v>
      </c>
    </row>
    <row r="92" spans="1:4" ht="15" customHeight="1" x14ac:dyDescent="0.25">
      <c r="A92" s="197">
        <v>88</v>
      </c>
      <c r="B92" s="195" t="s">
        <v>299</v>
      </c>
      <c r="C92" s="102"/>
      <c r="D92" s="196">
        <v>74</v>
      </c>
    </row>
    <row r="93" spans="1:4" ht="15" customHeight="1" x14ac:dyDescent="0.25">
      <c r="A93" s="107">
        <v>89</v>
      </c>
      <c r="B93" s="195" t="s">
        <v>300</v>
      </c>
      <c r="C93" s="102"/>
      <c r="D93" s="196">
        <v>74</v>
      </c>
    </row>
    <row r="94" spans="1:4" ht="15" customHeight="1" x14ac:dyDescent="0.25">
      <c r="A94" s="197">
        <v>90</v>
      </c>
      <c r="B94" s="195" t="s">
        <v>301</v>
      </c>
      <c r="C94" s="102"/>
      <c r="D94" s="196">
        <v>73</v>
      </c>
    </row>
    <row r="95" spans="1:4" ht="15" customHeight="1" x14ac:dyDescent="0.25">
      <c r="A95" s="107">
        <v>91</v>
      </c>
      <c r="B95" s="195" t="s">
        <v>302</v>
      </c>
      <c r="C95" s="102"/>
      <c r="D95" s="196">
        <v>73</v>
      </c>
    </row>
    <row r="96" spans="1:4" ht="15" customHeight="1" x14ac:dyDescent="0.25">
      <c r="A96" s="197">
        <v>92</v>
      </c>
      <c r="B96" s="195" t="s">
        <v>303</v>
      </c>
      <c r="C96" s="102"/>
      <c r="D96" s="196">
        <v>73</v>
      </c>
    </row>
    <row r="97" spans="1:4" ht="15" customHeight="1" x14ac:dyDescent="0.25">
      <c r="A97" s="107">
        <v>93</v>
      </c>
      <c r="B97" s="195" t="s">
        <v>304</v>
      </c>
      <c r="C97" s="102"/>
      <c r="D97" s="196">
        <v>73</v>
      </c>
    </row>
    <row r="98" spans="1:4" ht="15" customHeight="1" x14ac:dyDescent="0.25">
      <c r="A98" s="197">
        <v>94</v>
      </c>
      <c r="B98" s="195" t="s">
        <v>305</v>
      </c>
      <c r="C98" s="102"/>
      <c r="D98" s="196">
        <v>72</v>
      </c>
    </row>
    <row r="99" spans="1:4" ht="15" customHeight="1" x14ac:dyDescent="0.25">
      <c r="A99" s="107">
        <v>95</v>
      </c>
      <c r="B99" s="195" t="s">
        <v>306</v>
      </c>
      <c r="C99" s="102"/>
      <c r="D99" s="196">
        <v>72</v>
      </c>
    </row>
    <row r="100" spans="1:4" ht="15" customHeight="1" x14ac:dyDescent="0.25">
      <c r="A100" s="197">
        <v>96</v>
      </c>
      <c r="B100" s="195" t="s">
        <v>307</v>
      </c>
      <c r="C100" s="102"/>
      <c r="D100" s="196">
        <v>71</v>
      </c>
    </row>
    <row r="101" spans="1:4" ht="15" customHeight="1" x14ac:dyDescent="0.25">
      <c r="A101" s="107">
        <v>97</v>
      </c>
      <c r="B101" s="195" t="s">
        <v>308</v>
      </c>
      <c r="C101" s="102"/>
      <c r="D101" s="196">
        <v>71</v>
      </c>
    </row>
    <row r="102" spans="1:4" ht="15" customHeight="1" x14ac:dyDescent="0.25">
      <c r="A102" s="197">
        <v>98</v>
      </c>
      <c r="B102" s="195" t="s">
        <v>309</v>
      </c>
      <c r="C102" s="102"/>
      <c r="D102" s="196">
        <v>71</v>
      </c>
    </row>
    <row r="103" spans="1:4" ht="15" customHeight="1" x14ac:dyDescent="0.25">
      <c r="A103" s="107">
        <v>99</v>
      </c>
      <c r="B103" s="195" t="s">
        <v>310</v>
      </c>
      <c r="C103" s="102"/>
      <c r="D103" s="196">
        <v>71</v>
      </c>
    </row>
    <row r="104" spans="1:4" ht="15" customHeight="1" x14ac:dyDescent="0.25">
      <c r="A104" s="197">
        <v>100</v>
      </c>
      <c r="B104" s="195" t="s">
        <v>311</v>
      </c>
      <c r="C104" s="102"/>
      <c r="D104" s="196">
        <v>70</v>
      </c>
    </row>
    <row r="105" spans="1:4" ht="15" customHeight="1" x14ac:dyDescent="0.25">
      <c r="A105" s="107">
        <v>101</v>
      </c>
      <c r="B105" s="195" t="s">
        <v>312</v>
      </c>
      <c r="C105" s="102"/>
      <c r="D105" s="196">
        <v>70</v>
      </c>
    </row>
    <row r="106" spans="1:4" ht="15" customHeight="1" x14ac:dyDescent="0.25">
      <c r="A106" s="197">
        <v>102</v>
      </c>
      <c r="B106" s="195" t="s">
        <v>313</v>
      </c>
      <c r="C106" s="102"/>
      <c r="D106" s="196">
        <v>69</v>
      </c>
    </row>
    <row r="107" spans="1:4" ht="15" customHeight="1" x14ac:dyDescent="0.25">
      <c r="A107" s="107">
        <v>103</v>
      </c>
      <c r="B107" s="195" t="s">
        <v>314</v>
      </c>
      <c r="C107" s="102"/>
      <c r="D107" s="196">
        <v>69</v>
      </c>
    </row>
    <row r="108" spans="1:4" ht="15" customHeight="1" x14ac:dyDescent="0.25">
      <c r="A108" s="197">
        <v>104</v>
      </c>
      <c r="B108" s="195" t="s">
        <v>315</v>
      </c>
      <c r="C108" s="102"/>
      <c r="D108" s="196">
        <v>68</v>
      </c>
    </row>
    <row r="109" spans="1:4" ht="15" customHeight="1" x14ac:dyDescent="0.25">
      <c r="A109" s="107">
        <v>105</v>
      </c>
      <c r="B109" s="195" t="s">
        <v>316</v>
      </c>
      <c r="C109" s="102"/>
      <c r="D109" s="196">
        <v>68</v>
      </c>
    </row>
    <row r="110" spans="1:4" ht="15" customHeight="1" x14ac:dyDescent="0.25">
      <c r="A110" s="197">
        <v>106</v>
      </c>
      <c r="B110" s="195" t="s">
        <v>317</v>
      </c>
      <c r="C110" s="102"/>
      <c r="D110" s="196">
        <v>68</v>
      </c>
    </row>
    <row r="111" spans="1:4" ht="15" customHeight="1" x14ac:dyDescent="0.25">
      <c r="A111" s="107">
        <v>107</v>
      </c>
      <c r="B111" s="195" t="s">
        <v>318</v>
      </c>
      <c r="C111" s="102"/>
      <c r="D111" s="196">
        <v>67</v>
      </c>
    </row>
    <row r="112" spans="1:4" ht="15" customHeight="1" x14ac:dyDescent="0.25">
      <c r="A112" s="197">
        <v>108</v>
      </c>
      <c r="B112" s="195" t="s">
        <v>319</v>
      </c>
      <c r="C112" s="102"/>
      <c r="D112" s="196">
        <v>67</v>
      </c>
    </row>
    <row r="113" spans="1:4" ht="15" customHeight="1" x14ac:dyDescent="0.25">
      <c r="A113" s="107">
        <v>109</v>
      </c>
      <c r="B113" s="195" t="s">
        <v>76</v>
      </c>
      <c r="C113" s="102"/>
      <c r="D113" s="196">
        <v>67</v>
      </c>
    </row>
    <row r="114" spans="1:4" ht="15" customHeight="1" x14ac:dyDescent="0.25">
      <c r="A114" s="197">
        <v>110</v>
      </c>
      <c r="B114" s="195" t="s">
        <v>320</v>
      </c>
      <c r="C114" s="102"/>
      <c r="D114" s="196">
        <v>67</v>
      </c>
    </row>
    <row r="115" spans="1:4" ht="15" customHeight="1" x14ac:dyDescent="0.25">
      <c r="A115" s="107">
        <v>111</v>
      </c>
      <c r="B115" s="195" t="s">
        <v>321</v>
      </c>
      <c r="C115" s="102"/>
      <c r="D115" s="196">
        <v>66</v>
      </c>
    </row>
    <row r="116" spans="1:4" ht="15" customHeight="1" x14ac:dyDescent="0.25">
      <c r="A116" s="197">
        <v>112</v>
      </c>
      <c r="B116" s="195" t="s">
        <v>322</v>
      </c>
      <c r="C116" s="102"/>
      <c r="D116" s="196">
        <v>66</v>
      </c>
    </row>
    <row r="117" spans="1:4" ht="15" customHeight="1" x14ac:dyDescent="0.25">
      <c r="A117" s="107">
        <v>113</v>
      </c>
      <c r="B117" s="195" t="s">
        <v>323</v>
      </c>
      <c r="C117" s="102"/>
      <c r="D117" s="196">
        <v>64</v>
      </c>
    </row>
    <row r="118" spans="1:4" ht="15" customHeight="1" x14ac:dyDescent="0.25">
      <c r="A118" s="197">
        <v>114</v>
      </c>
      <c r="B118" s="195" t="s">
        <v>324</v>
      </c>
      <c r="C118" s="102"/>
      <c r="D118" s="196">
        <v>63</v>
      </c>
    </row>
    <row r="119" spans="1:4" ht="15" customHeight="1" x14ac:dyDescent="0.25">
      <c r="A119" s="107">
        <v>115</v>
      </c>
      <c r="B119" s="195" t="s">
        <v>325</v>
      </c>
      <c r="C119" s="102"/>
      <c r="D119" s="196">
        <v>63</v>
      </c>
    </row>
    <row r="120" spans="1:4" ht="15" customHeight="1" x14ac:dyDescent="0.25">
      <c r="A120" s="197">
        <v>116</v>
      </c>
      <c r="B120" s="195" t="s">
        <v>326</v>
      </c>
      <c r="C120" s="102"/>
      <c r="D120" s="196">
        <v>63</v>
      </c>
    </row>
    <row r="121" spans="1:4" ht="15" customHeight="1" x14ac:dyDescent="0.25">
      <c r="A121" s="107">
        <v>117</v>
      </c>
      <c r="B121" s="195" t="s">
        <v>327</v>
      </c>
      <c r="C121" s="102"/>
      <c r="D121" s="196">
        <v>63</v>
      </c>
    </row>
    <row r="122" spans="1:4" ht="15" customHeight="1" x14ac:dyDescent="0.25">
      <c r="A122" s="197">
        <v>118</v>
      </c>
      <c r="B122" s="195" t="s">
        <v>328</v>
      </c>
      <c r="C122" s="102"/>
      <c r="D122" s="196">
        <v>63</v>
      </c>
    </row>
    <row r="123" spans="1:4" ht="15" customHeight="1" x14ac:dyDescent="0.25">
      <c r="A123" s="107">
        <v>119</v>
      </c>
      <c r="B123" s="195" t="s">
        <v>329</v>
      </c>
      <c r="C123" s="102"/>
      <c r="D123" s="196">
        <v>62</v>
      </c>
    </row>
    <row r="124" spans="1:4" ht="15" customHeight="1" x14ac:dyDescent="0.25">
      <c r="A124" s="197">
        <v>120</v>
      </c>
      <c r="B124" s="195" t="s">
        <v>330</v>
      </c>
      <c r="C124" s="102"/>
      <c r="D124" s="196">
        <v>62</v>
      </c>
    </row>
    <row r="125" spans="1:4" ht="15" customHeight="1" x14ac:dyDescent="0.25">
      <c r="A125" s="107">
        <v>121</v>
      </c>
      <c r="B125" s="195" t="s">
        <v>331</v>
      </c>
      <c r="C125" s="102"/>
      <c r="D125" s="196">
        <v>62</v>
      </c>
    </row>
    <row r="126" spans="1:4" ht="15" customHeight="1" x14ac:dyDescent="0.25">
      <c r="A126" s="197">
        <v>122</v>
      </c>
      <c r="B126" s="195" t="s">
        <v>332</v>
      </c>
      <c r="C126" s="102"/>
      <c r="D126" s="196">
        <v>62</v>
      </c>
    </row>
    <row r="127" spans="1:4" ht="15" customHeight="1" x14ac:dyDescent="0.25">
      <c r="A127" s="107">
        <v>123</v>
      </c>
      <c r="B127" s="195" t="s">
        <v>333</v>
      </c>
      <c r="C127" s="102"/>
      <c r="D127" s="196">
        <v>61</v>
      </c>
    </row>
    <row r="128" spans="1:4" ht="15" customHeight="1" x14ac:dyDescent="0.25">
      <c r="A128" s="197">
        <v>124</v>
      </c>
      <c r="B128" s="195" t="s">
        <v>334</v>
      </c>
      <c r="C128" s="102"/>
      <c r="D128" s="196">
        <v>61</v>
      </c>
    </row>
    <row r="129" spans="1:4" ht="15" customHeight="1" x14ac:dyDescent="0.25">
      <c r="A129" s="107">
        <v>125</v>
      </c>
      <c r="B129" s="195" t="s">
        <v>335</v>
      </c>
      <c r="C129" s="102"/>
      <c r="D129" s="196">
        <v>59</v>
      </c>
    </row>
    <row r="130" spans="1:4" ht="15" customHeight="1" x14ac:dyDescent="0.25">
      <c r="A130" s="197">
        <v>126</v>
      </c>
      <c r="B130" s="195" t="s">
        <v>336</v>
      </c>
      <c r="C130" s="102"/>
      <c r="D130" s="196">
        <v>59</v>
      </c>
    </row>
    <row r="131" spans="1:4" ht="15" customHeight="1" x14ac:dyDescent="0.25">
      <c r="A131" s="107">
        <v>127</v>
      </c>
      <c r="B131" s="195" t="s">
        <v>337</v>
      </c>
      <c r="C131" s="102"/>
      <c r="D131" s="196">
        <v>59</v>
      </c>
    </row>
    <row r="132" spans="1:4" ht="15" customHeight="1" x14ac:dyDescent="0.25">
      <c r="A132" s="197">
        <v>128</v>
      </c>
      <c r="B132" s="195" t="s">
        <v>338</v>
      </c>
      <c r="C132" s="102"/>
      <c r="D132" s="196">
        <v>57</v>
      </c>
    </row>
    <row r="133" spans="1:4" ht="15" customHeight="1" x14ac:dyDescent="0.25">
      <c r="A133" s="107">
        <v>129</v>
      </c>
      <c r="B133" s="195" t="s">
        <v>339</v>
      </c>
      <c r="C133" s="102"/>
      <c r="D133" s="196">
        <v>57</v>
      </c>
    </row>
    <row r="134" spans="1:4" ht="15" customHeight="1" x14ac:dyDescent="0.25">
      <c r="A134" s="197">
        <v>130</v>
      </c>
      <c r="B134" s="195" t="s">
        <v>340</v>
      </c>
      <c r="C134" s="102"/>
      <c r="D134" s="196">
        <v>55</v>
      </c>
    </row>
    <row r="135" spans="1:4" ht="15" customHeight="1" x14ac:dyDescent="0.25">
      <c r="A135" s="107">
        <v>131</v>
      </c>
      <c r="B135" s="195" t="s">
        <v>341</v>
      </c>
      <c r="C135" s="102"/>
      <c r="D135" s="196">
        <v>54</v>
      </c>
    </row>
    <row r="136" spans="1:4" ht="15" customHeight="1" x14ac:dyDescent="0.25">
      <c r="A136" s="197">
        <v>132</v>
      </c>
      <c r="B136" s="195" t="s">
        <v>342</v>
      </c>
      <c r="C136" s="102"/>
      <c r="D136" s="196">
        <v>54</v>
      </c>
    </row>
    <row r="137" spans="1:4" ht="15" customHeight="1" x14ac:dyDescent="0.25">
      <c r="A137" s="107">
        <v>133</v>
      </c>
      <c r="B137" s="195" t="s">
        <v>41</v>
      </c>
      <c r="C137" s="102"/>
      <c r="D137" s="196">
        <v>52</v>
      </c>
    </row>
    <row r="138" spans="1:4" ht="15" customHeight="1" x14ac:dyDescent="0.25">
      <c r="A138" s="197">
        <v>134</v>
      </c>
      <c r="B138" s="195" t="s">
        <v>343</v>
      </c>
      <c r="C138" s="102"/>
      <c r="D138" s="196">
        <v>51</v>
      </c>
    </row>
    <row r="139" spans="1:4" ht="15" customHeight="1" x14ac:dyDescent="0.25">
      <c r="A139" s="107">
        <v>135</v>
      </c>
      <c r="B139" s="195" t="s">
        <v>344</v>
      </c>
      <c r="C139" s="102"/>
      <c r="D139" s="196">
        <v>51</v>
      </c>
    </row>
    <row r="140" spans="1:4" ht="15" customHeight="1" x14ac:dyDescent="0.25">
      <c r="A140" s="197">
        <v>136</v>
      </c>
      <c r="B140" s="195" t="s">
        <v>345</v>
      </c>
      <c r="C140" s="102"/>
      <c r="D140" s="196">
        <v>48</v>
      </c>
    </row>
    <row r="141" spans="1:4" ht="15" customHeight="1" x14ac:dyDescent="0.25">
      <c r="A141" s="107">
        <v>137</v>
      </c>
      <c r="B141" s="195" t="s">
        <v>346</v>
      </c>
      <c r="C141" s="102"/>
      <c r="D141" s="196">
        <v>46</v>
      </c>
    </row>
    <row r="142" spans="1:4" ht="15" customHeight="1" x14ac:dyDescent="0.25">
      <c r="A142" s="197">
        <v>138</v>
      </c>
      <c r="B142" s="195" t="s">
        <v>347</v>
      </c>
      <c r="C142" s="102"/>
      <c r="D142" s="196">
        <v>45</v>
      </c>
    </row>
    <row r="143" spans="1:4" ht="15" customHeight="1" x14ac:dyDescent="0.25">
      <c r="A143" s="107">
        <v>139</v>
      </c>
      <c r="B143" s="195" t="s">
        <v>348</v>
      </c>
      <c r="C143" s="102"/>
      <c r="D143" s="196">
        <v>45</v>
      </c>
    </row>
    <row r="144" spans="1:4" ht="15" customHeight="1" x14ac:dyDescent="0.25">
      <c r="A144" s="197">
        <v>140</v>
      </c>
      <c r="B144" s="195" t="s">
        <v>349</v>
      </c>
      <c r="C144" s="102"/>
      <c r="D144" s="196">
        <v>45</v>
      </c>
    </row>
    <row r="145" spans="1:5" ht="15" customHeight="1" x14ac:dyDescent="0.25">
      <c r="A145" s="107">
        <v>141</v>
      </c>
      <c r="B145" s="195" t="s">
        <v>350</v>
      </c>
      <c r="C145" s="102"/>
      <c r="D145" s="196">
        <v>44</v>
      </c>
    </row>
    <row r="146" spans="1:5" ht="15" customHeight="1" x14ac:dyDescent="0.25">
      <c r="A146" s="197">
        <v>142</v>
      </c>
      <c r="B146" s="195" t="s">
        <v>71</v>
      </c>
      <c r="C146" s="102"/>
      <c r="D146" s="196">
        <v>44</v>
      </c>
    </row>
    <row r="147" spans="1:5" ht="15" customHeight="1" x14ac:dyDescent="0.25">
      <c r="A147" s="107">
        <v>143</v>
      </c>
      <c r="B147" s="195" t="s">
        <v>351</v>
      </c>
      <c r="C147" s="102"/>
      <c r="D147" s="196">
        <v>44</v>
      </c>
    </row>
    <row r="148" spans="1:5" ht="15" customHeight="1" x14ac:dyDescent="0.25">
      <c r="A148" s="197">
        <v>144</v>
      </c>
      <c r="B148" s="195" t="s">
        <v>352</v>
      </c>
      <c r="C148" s="102"/>
      <c r="D148" s="196">
        <v>43</v>
      </c>
    </row>
    <row r="149" spans="1:5" ht="15" customHeight="1" x14ac:dyDescent="0.25">
      <c r="A149" s="107">
        <v>145</v>
      </c>
      <c r="B149" s="195" t="s">
        <v>353</v>
      </c>
      <c r="C149" s="102"/>
      <c r="D149" s="196">
        <v>43</v>
      </c>
    </row>
    <row r="150" spans="1:5" ht="15" customHeight="1" x14ac:dyDescent="0.25">
      <c r="A150" s="197">
        <v>146</v>
      </c>
      <c r="B150" s="195" t="s">
        <v>354</v>
      </c>
      <c r="C150" s="102"/>
      <c r="D150" s="196">
        <v>41</v>
      </c>
    </row>
    <row r="151" spans="1:5" ht="15" customHeight="1" x14ac:dyDescent="0.25">
      <c r="A151" s="107">
        <v>147</v>
      </c>
      <c r="B151" s="195" t="s">
        <v>355</v>
      </c>
      <c r="C151" s="102"/>
      <c r="D151" s="196">
        <v>38</v>
      </c>
    </row>
    <row r="152" spans="1:5" ht="15" customHeight="1" x14ac:dyDescent="0.25">
      <c r="A152" s="197">
        <v>148</v>
      </c>
      <c r="B152" s="195" t="s">
        <v>356</v>
      </c>
      <c r="C152" s="102"/>
      <c r="D152" s="196">
        <v>35</v>
      </c>
    </row>
    <row r="153" spans="1:5" ht="15" customHeight="1" x14ac:dyDescent="0.25">
      <c r="A153" s="107">
        <v>149</v>
      </c>
      <c r="B153" s="195" t="s">
        <v>357</v>
      </c>
      <c r="C153" s="102"/>
      <c r="D153" s="196">
        <v>30</v>
      </c>
    </row>
    <row r="154" spans="1:5" ht="15" customHeight="1" x14ac:dyDescent="0.25">
      <c r="A154" s="197">
        <v>150</v>
      </c>
      <c r="B154" s="195" t="s">
        <v>358</v>
      </c>
      <c r="C154" s="102"/>
      <c r="D154" s="196">
        <v>28</v>
      </c>
    </row>
    <row r="155" spans="1:5" ht="15" customHeight="1" x14ac:dyDescent="0.25">
      <c r="A155" s="107">
        <v>151</v>
      </c>
      <c r="B155" s="195" t="s">
        <v>359</v>
      </c>
      <c r="C155" s="102"/>
      <c r="D155" s="196">
        <v>24</v>
      </c>
    </row>
    <row r="156" spans="1:5" ht="15" customHeight="1" x14ac:dyDescent="0.25">
      <c r="A156" s="197">
        <v>152</v>
      </c>
      <c r="B156" s="195" t="s">
        <v>360</v>
      </c>
      <c r="C156" s="102"/>
      <c r="D156" s="196">
        <v>19</v>
      </c>
    </row>
    <row r="157" spans="1:5" ht="15" customHeight="1" x14ac:dyDescent="0.25">
      <c r="A157" s="107">
        <v>153</v>
      </c>
      <c r="B157" s="195" t="s">
        <v>361</v>
      </c>
      <c r="C157" s="102"/>
      <c r="D157" s="196">
        <v>12</v>
      </c>
    </row>
    <row r="158" spans="1:5" x14ac:dyDescent="0.25">
      <c r="B158" s="198"/>
    </row>
    <row r="159" spans="1:5" x14ac:dyDescent="0.25">
      <c r="A159" s="181" t="s">
        <v>362</v>
      </c>
      <c r="B159" s="199"/>
      <c r="C159" s="183"/>
      <c r="D159" s="183"/>
      <c r="E159" s="183"/>
    </row>
    <row r="160" spans="1:5" ht="30" x14ac:dyDescent="0.25">
      <c r="A160" s="200"/>
      <c r="B160" s="200" t="s">
        <v>363</v>
      </c>
      <c r="C160" s="200" t="s">
        <v>364</v>
      </c>
      <c r="D160" s="200" t="s">
        <v>365</v>
      </c>
      <c r="E160" s="200" t="s">
        <v>12</v>
      </c>
    </row>
    <row r="161" spans="1:7" ht="21" x14ac:dyDescent="0.25">
      <c r="A161" s="201">
        <v>1</v>
      </c>
      <c r="B161" s="202" t="s">
        <v>223</v>
      </c>
      <c r="C161" s="203">
        <v>98</v>
      </c>
      <c r="D161" s="204">
        <v>23</v>
      </c>
      <c r="E161" s="204">
        <f>C161+D161</f>
        <v>121</v>
      </c>
      <c r="F161" s="205"/>
    </row>
    <row r="162" spans="1:7" ht="21" x14ac:dyDescent="0.25">
      <c r="A162" s="33">
        <v>2</v>
      </c>
      <c r="B162" s="206" t="s">
        <v>226</v>
      </c>
      <c r="C162" s="207">
        <v>93</v>
      </c>
      <c r="D162" s="207">
        <v>26</v>
      </c>
      <c r="E162" s="204">
        <f t="shared" ref="E162:E172" si="0">C162+D162</f>
        <v>119</v>
      </c>
      <c r="F162" s="205"/>
    </row>
    <row r="163" spans="1:7" ht="21" x14ac:dyDescent="0.25">
      <c r="A163" s="201">
        <v>3</v>
      </c>
      <c r="B163" s="208" t="s">
        <v>237</v>
      </c>
      <c r="C163" s="204">
        <v>91</v>
      </c>
      <c r="D163" s="207">
        <v>25</v>
      </c>
      <c r="E163" s="204">
        <f t="shared" si="0"/>
        <v>116</v>
      </c>
      <c r="F163" s="205"/>
    </row>
    <row r="164" spans="1:7" ht="21" x14ac:dyDescent="0.25">
      <c r="A164" s="33">
        <v>4</v>
      </c>
      <c r="B164" s="208" t="s">
        <v>234</v>
      </c>
      <c r="C164" s="204">
        <v>91</v>
      </c>
      <c r="D164" s="207">
        <v>24</v>
      </c>
      <c r="E164" s="204">
        <f t="shared" si="0"/>
        <v>115</v>
      </c>
      <c r="F164" s="205"/>
    </row>
    <row r="165" spans="1:7" ht="21" x14ac:dyDescent="0.25">
      <c r="A165" s="201">
        <v>5</v>
      </c>
      <c r="B165" s="208" t="s">
        <v>228</v>
      </c>
      <c r="C165" s="204">
        <v>93</v>
      </c>
      <c r="D165" s="207">
        <v>20</v>
      </c>
      <c r="E165" s="204">
        <f t="shared" si="0"/>
        <v>113</v>
      </c>
      <c r="F165" s="205"/>
    </row>
    <row r="166" spans="1:7" ht="21" x14ac:dyDescent="0.25">
      <c r="A166" s="33">
        <v>6</v>
      </c>
      <c r="B166" s="208" t="s">
        <v>233</v>
      </c>
      <c r="C166" s="204">
        <v>91</v>
      </c>
      <c r="D166" s="207">
        <v>20</v>
      </c>
      <c r="E166" s="204">
        <f t="shared" si="0"/>
        <v>111</v>
      </c>
      <c r="F166" s="205"/>
    </row>
    <row r="167" spans="1:7" ht="21" x14ac:dyDescent="0.25">
      <c r="A167" s="201">
        <v>7</v>
      </c>
      <c r="B167" s="208" t="s">
        <v>224</v>
      </c>
      <c r="C167" s="204">
        <v>97</v>
      </c>
      <c r="D167" s="207">
        <v>12</v>
      </c>
      <c r="E167" s="204">
        <f t="shared" si="0"/>
        <v>109</v>
      </c>
      <c r="F167" s="205"/>
    </row>
    <row r="168" spans="1:7" ht="21" x14ac:dyDescent="0.25">
      <c r="A168" s="33">
        <v>8</v>
      </c>
      <c r="B168" s="208" t="s">
        <v>239</v>
      </c>
      <c r="C168" s="204">
        <v>90</v>
      </c>
      <c r="D168" s="207">
        <v>19</v>
      </c>
      <c r="E168" s="204">
        <f t="shared" si="0"/>
        <v>109</v>
      </c>
      <c r="F168" s="205"/>
    </row>
    <row r="169" spans="1:7" ht="21" x14ac:dyDescent="0.25">
      <c r="A169" s="201">
        <v>9</v>
      </c>
      <c r="B169" s="208" t="s">
        <v>244</v>
      </c>
      <c r="C169" s="204">
        <v>90</v>
      </c>
      <c r="D169" s="207">
        <v>11</v>
      </c>
      <c r="E169" s="204">
        <f t="shared" si="0"/>
        <v>101</v>
      </c>
      <c r="F169" s="205"/>
    </row>
    <row r="170" spans="1:7" ht="21" x14ac:dyDescent="0.25">
      <c r="A170" s="33">
        <v>10</v>
      </c>
      <c r="B170" s="208" t="s">
        <v>231</v>
      </c>
      <c r="C170" s="204">
        <v>92</v>
      </c>
      <c r="D170" s="207">
        <v>9</v>
      </c>
      <c r="E170" s="204">
        <f t="shared" si="0"/>
        <v>101</v>
      </c>
      <c r="F170" s="205"/>
    </row>
    <row r="171" spans="1:7" ht="21" x14ac:dyDescent="0.25">
      <c r="A171" s="201">
        <v>11</v>
      </c>
      <c r="B171" s="208" t="s">
        <v>10</v>
      </c>
      <c r="C171" s="204">
        <v>91</v>
      </c>
      <c r="D171" s="207">
        <v>9</v>
      </c>
      <c r="E171" s="204">
        <f t="shared" si="0"/>
        <v>100</v>
      </c>
      <c r="F171" s="205"/>
    </row>
    <row r="172" spans="1:7" ht="21" x14ac:dyDescent="0.25">
      <c r="A172" s="33">
        <v>12</v>
      </c>
      <c r="B172" s="208" t="s">
        <v>242</v>
      </c>
      <c r="C172" s="204">
        <v>90</v>
      </c>
      <c r="D172" s="207">
        <v>6</v>
      </c>
      <c r="E172" s="204">
        <f t="shared" si="0"/>
        <v>96</v>
      </c>
      <c r="F172" s="205"/>
    </row>
    <row r="173" spans="1:7" x14ac:dyDescent="0.25">
      <c r="B173" s="198"/>
    </row>
    <row r="174" spans="1:7" x14ac:dyDescent="0.25">
      <c r="A174" s="181" t="s">
        <v>366</v>
      </c>
      <c r="B174" s="209"/>
      <c r="C174" s="210"/>
      <c r="D174" s="210"/>
      <c r="E174" s="210"/>
      <c r="F174" s="183" t="s">
        <v>367</v>
      </c>
      <c r="G174" s="211" t="s">
        <v>26</v>
      </c>
    </row>
    <row r="175" spans="1:7" ht="21" x14ac:dyDescent="0.25">
      <c r="A175" s="212" t="s">
        <v>368</v>
      </c>
      <c r="B175" s="206" t="s">
        <v>223</v>
      </c>
      <c r="C175" s="207">
        <v>98</v>
      </c>
      <c r="D175" s="207">
        <v>23</v>
      </c>
      <c r="E175" s="207">
        <f>C175+D175</f>
        <v>121</v>
      </c>
      <c r="F175" s="213">
        <v>20</v>
      </c>
      <c r="G175" s="214" t="s">
        <v>43</v>
      </c>
    </row>
    <row r="176" spans="1:7" ht="21" x14ac:dyDescent="0.25">
      <c r="A176" s="212" t="s">
        <v>369</v>
      </c>
      <c r="B176" s="206" t="s">
        <v>226</v>
      </c>
      <c r="C176" s="207">
        <v>93</v>
      </c>
      <c r="D176" s="207">
        <v>26</v>
      </c>
      <c r="E176" s="207">
        <f t="shared" ref="E176:E186" si="1">C176+D176</f>
        <v>119</v>
      </c>
      <c r="F176" s="213">
        <v>21</v>
      </c>
      <c r="G176" s="214" t="s">
        <v>1</v>
      </c>
    </row>
    <row r="177" spans="1:7" ht="21" x14ac:dyDescent="0.25">
      <c r="A177" s="201" t="s">
        <v>370</v>
      </c>
      <c r="B177" s="215" t="s">
        <v>237</v>
      </c>
      <c r="C177" s="216">
        <v>91</v>
      </c>
      <c r="D177" s="217">
        <v>25</v>
      </c>
      <c r="E177" s="217">
        <f t="shared" si="1"/>
        <v>116</v>
      </c>
      <c r="F177" s="218">
        <v>19</v>
      </c>
      <c r="G177" s="219" t="s">
        <v>3</v>
      </c>
    </row>
    <row r="178" spans="1:7" ht="21" x14ac:dyDescent="0.25">
      <c r="A178" s="212" t="s">
        <v>371</v>
      </c>
      <c r="B178" s="215" t="s">
        <v>234</v>
      </c>
      <c r="C178" s="216">
        <v>91</v>
      </c>
      <c r="D178" s="217">
        <v>24</v>
      </c>
      <c r="E178" s="217">
        <f t="shared" si="1"/>
        <v>115</v>
      </c>
      <c r="F178" s="218">
        <v>19</v>
      </c>
      <c r="G178" s="219" t="s">
        <v>3</v>
      </c>
    </row>
    <row r="179" spans="1:7" ht="21" x14ac:dyDescent="0.25">
      <c r="A179" s="201" t="s">
        <v>372</v>
      </c>
      <c r="B179" s="208" t="s">
        <v>228</v>
      </c>
      <c r="C179" s="204">
        <v>93</v>
      </c>
      <c r="D179" s="207">
        <v>20</v>
      </c>
      <c r="E179" s="207">
        <f t="shared" si="1"/>
        <v>113</v>
      </c>
      <c r="F179" s="213">
        <v>25</v>
      </c>
      <c r="G179" s="220" t="s">
        <v>3</v>
      </c>
    </row>
    <row r="180" spans="1:7" ht="21" x14ac:dyDescent="0.25">
      <c r="A180" s="212" t="s">
        <v>373</v>
      </c>
      <c r="B180" s="215" t="s">
        <v>233</v>
      </c>
      <c r="C180" s="216">
        <v>91</v>
      </c>
      <c r="D180" s="217">
        <v>20</v>
      </c>
      <c r="E180" s="217">
        <f t="shared" si="1"/>
        <v>111</v>
      </c>
      <c r="F180" s="218">
        <v>17</v>
      </c>
      <c r="G180" s="221" t="s">
        <v>43</v>
      </c>
    </row>
    <row r="181" spans="1:7" ht="21" x14ac:dyDescent="0.25">
      <c r="A181" s="201" t="s">
        <v>374</v>
      </c>
      <c r="B181" s="208" t="s">
        <v>224</v>
      </c>
      <c r="C181" s="204">
        <v>97</v>
      </c>
      <c r="D181" s="207">
        <v>12</v>
      </c>
      <c r="E181" s="207">
        <f t="shared" si="1"/>
        <v>109</v>
      </c>
      <c r="F181" s="213">
        <v>18</v>
      </c>
      <c r="G181" s="222" t="s">
        <v>43</v>
      </c>
    </row>
    <row r="182" spans="1:7" ht="21" x14ac:dyDescent="0.25">
      <c r="A182" s="212" t="s">
        <v>375</v>
      </c>
      <c r="B182" s="215" t="s">
        <v>239</v>
      </c>
      <c r="C182" s="216">
        <v>90</v>
      </c>
      <c r="D182" s="217">
        <v>19</v>
      </c>
      <c r="E182" s="217">
        <f t="shared" si="1"/>
        <v>109</v>
      </c>
      <c r="F182" s="218">
        <v>12</v>
      </c>
      <c r="G182" s="219" t="s">
        <v>3</v>
      </c>
    </row>
    <row r="183" spans="1:7" ht="21" x14ac:dyDescent="0.25">
      <c r="A183" s="201" t="s">
        <v>376</v>
      </c>
      <c r="B183" s="208" t="s">
        <v>244</v>
      </c>
      <c r="C183" s="204">
        <v>90</v>
      </c>
      <c r="D183" s="207">
        <v>11</v>
      </c>
      <c r="E183" s="207">
        <f t="shared" si="1"/>
        <v>101</v>
      </c>
      <c r="F183" s="213">
        <v>23</v>
      </c>
      <c r="G183" s="220" t="s">
        <v>3</v>
      </c>
    </row>
    <row r="184" spans="1:7" ht="21" x14ac:dyDescent="0.25">
      <c r="A184" s="212" t="s">
        <v>377</v>
      </c>
      <c r="B184" s="208" t="s">
        <v>231</v>
      </c>
      <c r="C184" s="204">
        <v>92</v>
      </c>
      <c r="D184" s="207">
        <v>9</v>
      </c>
      <c r="E184" s="207">
        <f t="shared" si="1"/>
        <v>101</v>
      </c>
      <c r="F184" s="213">
        <v>20</v>
      </c>
      <c r="G184" s="220" t="s">
        <v>3</v>
      </c>
    </row>
    <row r="185" spans="1:7" ht="21" x14ac:dyDescent="0.25">
      <c r="A185" s="201" t="s">
        <v>378</v>
      </c>
      <c r="B185" s="215" t="s">
        <v>10</v>
      </c>
      <c r="C185" s="216">
        <v>91</v>
      </c>
      <c r="D185" s="217">
        <v>9</v>
      </c>
      <c r="E185" s="217">
        <f t="shared" si="1"/>
        <v>100</v>
      </c>
      <c r="F185" s="218">
        <v>17</v>
      </c>
      <c r="G185" s="221" t="s">
        <v>1</v>
      </c>
    </row>
    <row r="186" spans="1:7" ht="21" x14ac:dyDescent="0.25">
      <c r="A186" s="212" t="s">
        <v>379</v>
      </c>
      <c r="B186" s="215" t="s">
        <v>242</v>
      </c>
      <c r="C186" s="216">
        <v>90</v>
      </c>
      <c r="D186" s="217">
        <v>6</v>
      </c>
      <c r="E186" s="217">
        <f t="shared" si="1"/>
        <v>96</v>
      </c>
      <c r="F186" s="218">
        <v>3</v>
      </c>
      <c r="G186" s="219" t="s">
        <v>3</v>
      </c>
    </row>
    <row r="187" spans="1:7" x14ac:dyDescent="0.25">
      <c r="B187" s="198"/>
    </row>
    <row r="188" spans="1:7" x14ac:dyDescent="0.25">
      <c r="A188" s="181" t="s">
        <v>380</v>
      </c>
      <c r="B188" s="199"/>
      <c r="C188" s="183"/>
      <c r="D188" s="183"/>
      <c r="E188" s="183" t="s">
        <v>381</v>
      </c>
      <c r="F188" s="183" t="s">
        <v>80</v>
      </c>
      <c r="G188" s="211" t="s">
        <v>26</v>
      </c>
    </row>
    <row r="189" spans="1:7" s="205" customFormat="1" ht="21" x14ac:dyDescent="0.25">
      <c r="A189" s="212" t="s">
        <v>382</v>
      </c>
      <c r="B189" s="206" t="s">
        <v>223</v>
      </c>
      <c r="C189" s="207"/>
      <c r="D189" s="207"/>
      <c r="E189" s="213">
        <v>24</v>
      </c>
      <c r="F189" s="207">
        <v>8</v>
      </c>
      <c r="G189" s="212" t="s">
        <v>43</v>
      </c>
    </row>
    <row r="190" spans="1:7" s="205" customFormat="1" ht="21" x14ac:dyDescent="0.35">
      <c r="A190" s="212" t="s">
        <v>383</v>
      </c>
      <c r="B190" s="223" t="s">
        <v>226</v>
      </c>
      <c r="C190" s="217"/>
      <c r="D190" s="224"/>
      <c r="E190" s="218">
        <v>11</v>
      </c>
      <c r="F190" s="224"/>
      <c r="G190" s="225" t="s">
        <v>1</v>
      </c>
    </row>
    <row r="191" spans="1:7" s="205" customFormat="1" ht="21" x14ac:dyDescent="0.35">
      <c r="A191" s="212" t="s">
        <v>384</v>
      </c>
      <c r="B191" s="223" t="s">
        <v>228</v>
      </c>
      <c r="C191" s="217"/>
      <c r="D191" s="224"/>
      <c r="E191" s="218">
        <v>16</v>
      </c>
      <c r="F191" s="224"/>
      <c r="G191" s="226" t="s">
        <v>3</v>
      </c>
    </row>
    <row r="192" spans="1:7" s="205" customFormat="1" ht="21" x14ac:dyDescent="0.35">
      <c r="A192" s="212" t="s">
        <v>385</v>
      </c>
      <c r="B192" s="206" t="s">
        <v>224</v>
      </c>
      <c r="C192" s="207"/>
      <c r="D192" s="227"/>
      <c r="E192" s="213">
        <v>21</v>
      </c>
      <c r="F192" s="227"/>
      <c r="G192" s="212" t="s">
        <v>43</v>
      </c>
    </row>
    <row r="193" spans="1:7" s="205" customFormat="1" ht="21" x14ac:dyDescent="0.35">
      <c r="A193" s="212" t="s">
        <v>386</v>
      </c>
      <c r="B193" s="206" t="s">
        <v>244</v>
      </c>
      <c r="C193" s="207"/>
      <c r="D193" s="227"/>
      <c r="E193" s="213">
        <v>25</v>
      </c>
      <c r="F193" s="227"/>
      <c r="G193" s="228" t="s">
        <v>3</v>
      </c>
    </row>
    <row r="194" spans="1:7" s="205" customFormat="1" ht="21" x14ac:dyDescent="0.25">
      <c r="A194" s="212" t="s">
        <v>387</v>
      </c>
      <c r="B194" s="223" t="s">
        <v>231</v>
      </c>
      <c r="C194" s="217"/>
      <c r="D194" s="217"/>
      <c r="E194" s="218">
        <v>24</v>
      </c>
      <c r="F194" s="217">
        <v>7</v>
      </c>
      <c r="G194" s="226" t="s">
        <v>3</v>
      </c>
    </row>
    <row r="195" spans="1:7" x14ac:dyDescent="0.25">
      <c r="B195" s="198"/>
    </row>
    <row r="196" spans="1:7" x14ac:dyDescent="0.25">
      <c r="A196" s="229" t="s">
        <v>388</v>
      </c>
      <c r="B196" s="230"/>
      <c r="C196" s="231"/>
      <c r="D196" s="231" t="s">
        <v>221</v>
      </c>
      <c r="E196" s="232"/>
      <c r="F196" s="232"/>
      <c r="G196" s="231" t="s">
        <v>26</v>
      </c>
    </row>
    <row r="197" spans="1:7" x14ac:dyDescent="0.25">
      <c r="A197" s="233" t="s">
        <v>20</v>
      </c>
      <c r="B197" s="231" t="s">
        <v>389</v>
      </c>
      <c r="C197" s="231"/>
      <c r="D197" s="231" t="s">
        <v>222</v>
      </c>
      <c r="E197" s="231"/>
      <c r="F197" s="231"/>
      <c r="G197" s="231" t="s">
        <v>390</v>
      </c>
    </row>
    <row r="198" spans="1:7" ht="23.25" x14ac:dyDescent="0.25">
      <c r="A198" s="234">
        <v>1</v>
      </c>
      <c r="B198" s="235" t="s">
        <v>224</v>
      </c>
      <c r="C198" s="236"/>
      <c r="D198" s="237">
        <v>21</v>
      </c>
      <c r="E198" s="238"/>
      <c r="F198" s="4"/>
      <c r="G198" s="212" t="s">
        <v>43</v>
      </c>
    </row>
    <row r="199" spans="1:7" ht="23.25" x14ac:dyDescent="0.25">
      <c r="A199" s="234">
        <v>2</v>
      </c>
      <c r="B199" s="235" t="s">
        <v>244</v>
      </c>
      <c r="C199" s="236"/>
      <c r="D199" s="237">
        <v>18</v>
      </c>
      <c r="E199" s="238"/>
      <c r="F199" s="4"/>
      <c r="G199" s="228" t="s">
        <v>3</v>
      </c>
    </row>
    <row r="200" spans="1:7" ht="23.25" x14ac:dyDescent="0.25">
      <c r="A200" s="234">
        <v>3</v>
      </c>
      <c r="B200" s="235" t="s">
        <v>223</v>
      </c>
      <c r="C200" s="236"/>
      <c r="D200" s="237">
        <v>15</v>
      </c>
      <c r="E200" s="238"/>
      <c r="F200" s="4"/>
      <c r="G200" s="212" t="s">
        <v>43</v>
      </c>
    </row>
    <row r="201" spans="1:7" x14ac:dyDescent="0.25">
      <c r="B201" s="198"/>
    </row>
    <row r="202" spans="1:7" x14ac:dyDescent="0.25">
      <c r="B202" s="198"/>
    </row>
    <row r="203" spans="1:7" x14ac:dyDescent="0.25">
      <c r="B203" s="198"/>
    </row>
    <row r="204" spans="1:7" x14ac:dyDescent="0.25">
      <c r="B204" s="198"/>
    </row>
    <row r="205" spans="1:7" x14ac:dyDescent="0.25">
      <c r="B205" s="198"/>
    </row>
    <row r="206" spans="1:7" x14ac:dyDescent="0.25">
      <c r="B206" s="198"/>
    </row>
    <row r="207" spans="1:7" x14ac:dyDescent="0.25">
      <c r="B207" s="198"/>
    </row>
    <row r="208" spans="1:7" x14ac:dyDescent="0.25">
      <c r="B208" s="198"/>
    </row>
    <row r="209" spans="2:2" x14ac:dyDescent="0.25">
      <c r="B209" s="198"/>
    </row>
    <row r="210" spans="2:2" x14ac:dyDescent="0.25">
      <c r="B210" s="198"/>
    </row>
    <row r="211" spans="2:2" x14ac:dyDescent="0.25">
      <c r="B211" s="198"/>
    </row>
    <row r="212" spans="2:2" x14ac:dyDescent="0.25">
      <c r="B212" s="198"/>
    </row>
    <row r="213" spans="2:2" x14ac:dyDescent="0.25">
      <c r="B213" s="198"/>
    </row>
    <row r="214" spans="2:2" x14ac:dyDescent="0.25">
      <c r="B214" s="198"/>
    </row>
    <row r="215" spans="2:2" x14ac:dyDescent="0.25">
      <c r="B215" s="198"/>
    </row>
    <row r="216" spans="2:2" x14ac:dyDescent="0.25">
      <c r="B216" s="198"/>
    </row>
    <row r="217" spans="2:2" x14ac:dyDescent="0.25">
      <c r="B217" s="198"/>
    </row>
    <row r="218" spans="2:2" x14ac:dyDescent="0.25">
      <c r="B218" s="198"/>
    </row>
    <row r="219" spans="2:2" x14ac:dyDescent="0.25">
      <c r="B219" s="198"/>
    </row>
    <row r="220" spans="2:2" x14ac:dyDescent="0.25">
      <c r="B220" s="198"/>
    </row>
    <row r="221" spans="2:2" x14ac:dyDescent="0.25">
      <c r="B221" s="198"/>
    </row>
    <row r="222" spans="2:2" x14ac:dyDescent="0.25">
      <c r="B222" s="198"/>
    </row>
    <row r="223" spans="2:2" x14ac:dyDescent="0.25">
      <c r="B223" s="198"/>
    </row>
    <row r="224" spans="2:2" x14ac:dyDescent="0.25">
      <c r="B224" s="198"/>
    </row>
    <row r="225" spans="2:2" x14ac:dyDescent="0.25">
      <c r="B225" s="198"/>
    </row>
    <row r="226" spans="2:2" x14ac:dyDescent="0.25">
      <c r="B226" s="198"/>
    </row>
    <row r="227" spans="2:2" x14ac:dyDescent="0.25">
      <c r="B227" s="198"/>
    </row>
    <row r="228" spans="2:2" x14ac:dyDescent="0.25">
      <c r="B228" s="198"/>
    </row>
    <row r="229" spans="2:2" x14ac:dyDescent="0.25">
      <c r="B229" s="198"/>
    </row>
    <row r="230" spans="2:2" x14ac:dyDescent="0.25">
      <c r="B230" s="198"/>
    </row>
    <row r="231" spans="2:2" x14ac:dyDescent="0.25">
      <c r="B231" s="198"/>
    </row>
    <row r="232" spans="2:2" x14ac:dyDescent="0.25">
      <c r="B232" s="198"/>
    </row>
    <row r="233" spans="2:2" x14ac:dyDescent="0.25">
      <c r="B233" s="198"/>
    </row>
    <row r="234" spans="2:2" x14ac:dyDescent="0.25">
      <c r="B234" s="198"/>
    </row>
    <row r="235" spans="2:2" x14ac:dyDescent="0.25">
      <c r="B235" s="198"/>
    </row>
    <row r="236" spans="2:2" x14ac:dyDescent="0.25">
      <c r="B236" s="198"/>
    </row>
    <row r="237" spans="2:2" x14ac:dyDescent="0.25">
      <c r="B237" s="198"/>
    </row>
    <row r="238" spans="2:2" x14ac:dyDescent="0.25">
      <c r="B238" s="198"/>
    </row>
    <row r="239" spans="2:2" x14ac:dyDescent="0.25">
      <c r="B239" s="198"/>
    </row>
    <row r="240" spans="2:2" x14ac:dyDescent="0.25">
      <c r="B240" s="198"/>
    </row>
    <row r="241" spans="2:2" x14ac:dyDescent="0.25">
      <c r="B241" s="198"/>
    </row>
    <row r="242" spans="2:2" x14ac:dyDescent="0.25">
      <c r="B242" s="198"/>
    </row>
    <row r="243" spans="2:2" x14ac:dyDescent="0.25">
      <c r="B243" s="198"/>
    </row>
    <row r="244" spans="2:2" x14ac:dyDescent="0.25">
      <c r="B244" s="198"/>
    </row>
  </sheetData>
  <mergeCells count="2">
    <mergeCell ref="A1:H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0"/>
  <sheetViews>
    <sheetView workbookViewId="0">
      <selection activeCell="G13" sqref="G13"/>
    </sheetView>
  </sheetViews>
  <sheetFormatPr defaultRowHeight="15" x14ac:dyDescent="0.25"/>
  <cols>
    <col min="1" max="1" width="7.42578125" bestFit="1" customWidth="1"/>
    <col min="2" max="2" width="18" bestFit="1" customWidth="1"/>
    <col min="3" max="3" width="9.5703125" bestFit="1" customWidth="1"/>
    <col min="4" max="4" width="46.5703125" bestFit="1" customWidth="1"/>
    <col min="5" max="5" width="16.140625" customWidth="1"/>
    <col min="6" max="6" width="35.7109375" customWidth="1"/>
  </cols>
  <sheetData>
    <row r="1" spans="1:6" ht="25.5" customHeight="1" x14ac:dyDescent="0.25">
      <c r="A1" s="270" t="s">
        <v>469</v>
      </c>
      <c r="B1" s="270"/>
      <c r="C1" s="270"/>
      <c r="D1" s="270"/>
      <c r="E1" s="270"/>
      <c r="F1" s="243"/>
    </row>
    <row r="2" spans="1:6" ht="15.75" thickBot="1" x14ac:dyDescent="0.3">
      <c r="A2" s="244" t="s">
        <v>20</v>
      </c>
      <c r="B2" s="244" t="s">
        <v>470</v>
      </c>
      <c r="C2" s="245" t="s">
        <v>471</v>
      </c>
      <c r="D2" s="244" t="s">
        <v>63</v>
      </c>
      <c r="E2" s="244" t="s">
        <v>64</v>
      </c>
      <c r="F2" s="246"/>
    </row>
    <row r="3" spans="1:6" ht="30" customHeight="1" thickTop="1" x14ac:dyDescent="0.25">
      <c r="A3" s="247">
        <v>1</v>
      </c>
      <c r="B3" s="180" t="s">
        <v>3</v>
      </c>
      <c r="C3" s="248">
        <v>110</v>
      </c>
      <c r="D3" s="249" t="s">
        <v>472</v>
      </c>
      <c r="E3" s="250">
        <v>6.3</v>
      </c>
    </row>
    <row r="4" spans="1:6" ht="30" customHeight="1" x14ac:dyDescent="0.25">
      <c r="A4" s="251">
        <v>2</v>
      </c>
      <c r="B4" s="180" t="s">
        <v>1</v>
      </c>
      <c r="C4" s="248">
        <v>37</v>
      </c>
      <c r="D4" s="252" t="s">
        <v>19</v>
      </c>
      <c r="E4" s="253">
        <v>5.6</v>
      </c>
    </row>
    <row r="5" spans="1:6" ht="30" customHeight="1" x14ac:dyDescent="0.25">
      <c r="A5" s="251">
        <v>3</v>
      </c>
      <c r="B5" s="180" t="s">
        <v>3</v>
      </c>
      <c r="C5" s="248">
        <v>67</v>
      </c>
      <c r="D5" s="252" t="s">
        <v>473</v>
      </c>
      <c r="E5" s="253">
        <v>5.4</v>
      </c>
    </row>
    <row r="6" spans="1:6" ht="30" customHeight="1" x14ac:dyDescent="0.25">
      <c r="A6" s="251">
        <v>3</v>
      </c>
      <c r="B6" s="180" t="s">
        <v>3</v>
      </c>
      <c r="C6" s="248">
        <v>112</v>
      </c>
      <c r="D6" s="252" t="s">
        <v>474</v>
      </c>
      <c r="E6" s="253">
        <v>5.4</v>
      </c>
    </row>
    <row r="7" spans="1:6" ht="30" customHeight="1" x14ac:dyDescent="0.25">
      <c r="A7" s="254">
        <v>4</v>
      </c>
      <c r="B7" s="255" t="s">
        <v>3</v>
      </c>
      <c r="C7" s="256">
        <v>16</v>
      </c>
      <c r="D7" s="257" t="s">
        <v>475</v>
      </c>
      <c r="E7" s="258">
        <v>5.3</v>
      </c>
    </row>
    <row r="8" spans="1:6" ht="30" customHeight="1" x14ac:dyDescent="0.25">
      <c r="A8" s="259">
        <v>5</v>
      </c>
      <c r="B8" s="255" t="s">
        <v>1</v>
      </c>
      <c r="C8" s="256">
        <v>55</v>
      </c>
      <c r="D8" s="257" t="s">
        <v>476</v>
      </c>
      <c r="E8" s="258">
        <v>5.3</v>
      </c>
    </row>
    <row r="9" spans="1:6" ht="30" customHeight="1" x14ac:dyDescent="0.25">
      <c r="A9" s="254">
        <v>6</v>
      </c>
      <c r="B9" s="255" t="s">
        <v>3</v>
      </c>
      <c r="C9" s="256">
        <v>87</v>
      </c>
      <c r="D9" s="257" t="s">
        <v>477</v>
      </c>
      <c r="E9" s="258">
        <v>5.2</v>
      </c>
    </row>
    <row r="10" spans="1:6" ht="30" customHeight="1" x14ac:dyDescent="0.25">
      <c r="A10" s="259">
        <v>7</v>
      </c>
      <c r="B10" s="255" t="s">
        <v>3</v>
      </c>
      <c r="C10" s="256">
        <v>36</v>
      </c>
      <c r="D10" s="257" t="s">
        <v>478</v>
      </c>
      <c r="E10" s="258">
        <v>5</v>
      </c>
    </row>
    <row r="11" spans="1:6" ht="30" customHeight="1" x14ac:dyDescent="0.25">
      <c r="A11" s="254">
        <v>8</v>
      </c>
      <c r="B11" s="255" t="s">
        <v>3</v>
      </c>
      <c r="C11" s="256">
        <v>99</v>
      </c>
      <c r="D11" s="257" t="s">
        <v>479</v>
      </c>
      <c r="E11" s="258">
        <v>4.9000000000000004</v>
      </c>
    </row>
    <row r="12" spans="1:6" ht="30" customHeight="1" x14ac:dyDescent="0.25">
      <c r="A12" s="259">
        <v>9</v>
      </c>
      <c r="B12" s="255" t="s">
        <v>3</v>
      </c>
      <c r="C12" s="256">
        <v>93</v>
      </c>
      <c r="D12" s="257" t="s">
        <v>480</v>
      </c>
      <c r="E12" s="258">
        <v>4.7</v>
      </c>
    </row>
    <row r="13" spans="1:6" ht="30" customHeight="1" x14ac:dyDescent="0.25">
      <c r="A13" s="254">
        <v>10</v>
      </c>
      <c r="B13" s="255" t="s">
        <v>3</v>
      </c>
      <c r="C13" s="256">
        <v>39</v>
      </c>
      <c r="D13" s="257" t="s">
        <v>481</v>
      </c>
      <c r="E13" s="258">
        <v>4.5</v>
      </c>
    </row>
    <row r="14" spans="1:6" ht="30" customHeight="1" x14ac:dyDescent="0.25">
      <c r="A14" s="259">
        <v>11</v>
      </c>
      <c r="B14" s="255" t="s">
        <v>1</v>
      </c>
      <c r="C14" s="256">
        <v>98</v>
      </c>
      <c r="D14" s="257" t="s">
        <v>430</v>
      </c>
      <c r="E14" s="258">
        <v>4.5</v>
      </c>
    </row>
    <row r="15" spans="1:6" ht="30" customHeight="1" x14ac:dyDescent="0.25">
      <c r="A15" s="254">
        <v>12</v>
      </c>
      <c r="B15" s="255" t="s">
        <v>3</v>
      </c>
      <c r="C15" s="256">
        <v>41</v>
      </c>
      <c r="D15" s="257" t="s">
        <v>482</v>
      </c>
      <c r="E15" s="258">
        <v>4.4000000000000004</v>
      </c>
    </row>
    <row r="16" spans="1:6" ht="30" customHeight="1" x14ac:dyDescent="0.25">
      <c r="A16" s="259">
        <v>13</v>
      </c>
      <c r="B16" s="255" t="s">
        <v>3</v>
      </c>
      <c r="C16" s="256">
        <v>42</v>
      </c>
      <c r="D16" s="257" t="s">
        <v>483</v>
      </c>
      <c r="E16" s="258">
        <v>4.3</v>
      </c>
    </row>
    <row r="17" spans="1:5" ht="21" x14ac:dyDescent="0.25">
      <c r="A17" s="254">
        <v>14</v>
      </c>
      <c r="B17" s="255" t="s">
        <v>3</v>
      </c>
      <c r="C17" s="256">
        <v>52</v>
      </c>
      <c r="D17" s="257" t="s">
        <v>484</v>
      </c>
      <c r="E17" s="258">
        <v>4.3</v>
      </c>
    </row>
    <row r="18" spans="1:5" ht="21" x14ac:dyDescent="0.25">
      <c r="A18" s="259">
        <v>15</v>
      </c>
      <c r="B18" s="255" t="s">
        <v>3</v>
      </c>
      <c r="C18" s="256">
        <v>71</v>
      </c>
      <c r="D18" s="257" t="s">
        <v>485</v>
      </c>
      <c r="E18" s="258">
        <v>4.2</v>
      </c>
    </row>
    <row r="19" spans="1:5" ht="21" x14ac:dyDescent="0.25">
      <c r="A19" s="254">
        <v>16</v>
      </c>
      <c r="B19" s="255" t="s">
        <v>3</v>
      </c>
      <c r="C19" s="256">
        <v>74</v>
      </c>
      <c r="D19" s="257" t="s">
        <v>486</v>
      </c>
      <c r="E19" s="258">
        <v>4.0999999999999996</v>
      </c>
    </row>
    <row r="20" spans="1:5" ht="21" x14ac:dyDescent="0.25">
      <c r="A20" s="259">
        <v>17</v>
      </c>
      <c r="B20" s="255" t="s">
        <v>3</v>
      </c>
      <c r="C20" s="256">
        <v>75</v>
      </c>
      <c r="D20" s="257" t="s">
        <v>487</v>
      </c>
      <c r="E20" s="258">
        <v>4.0999999999999996</v>
      </c>
    </row>
    <row r="21" spans="1:5" ht="21" x14ac:dyDescent="0.25">
      <c r="A21" s="254">
        <v>18</v>
      </c>
      <c r="B21" s="255" t="s">
        <v>3</v>
      </c>
      <c r="C21" s="256">
        <v>63</v>
      </c>
      <c r="D21" s="257" t="s">
        <v>488</v>
      </c>
      <c r="E21" s="258">
        <v>4</v>
      </c>
    </row>
    <row r="22" spans="1:5" ht="21" x14ac:dyDescent="0.25">
      <c r="A22" s="259">
        <v>19</v>
      </c>
      <c r="B22" s="255" t="s">
        <v>3</v>
      </c>
      <c r="C22" s="256">
        <v>18</v>
      </c>
      <c r="D22" s="257" t="s">
        <v>489</v>
      </c>
      <c r="E22" s="258">
        <v>4</v>
      </c>
    </row>
    <row r="23" spans="1:5" ht="21" x14ac:dyDescent="0.25">
      <c r="A23" s="254">
        <v>20</v>
      </c>
      <c r="B23" s="255" t="s">
        <v>3</v>
      </c>
      <c r="C23" s="256">
        <v>44</v>
      </c>
      <c r="D23" s="257" t="s">
        <v>490</v>
      </c>
      <c r="E23" s="258">
        <v>3.9</v>
      </c>
    </row>
    <row r="24" spans="1:5" ht="21" x14ac:dyDescent="0.25">
      <c r="A24" s="259">
        <v>21</v>
      </c>
      <c r="B24" s="255" t="s">
        <v>3</v>
      </c>
      <c r="C24" s="256">
        <v>59</v>
      </c>
      <c r="D24" s="257" t="s">
        <v>491</v>
      </c>
      <c r="E24" s="258">
        <v>3.8</v>
      </c>
    </row>
    <row r="25" spans="1:5" ht="21" x14ac:dyDescent="0.25">
      <c r="A25" s="254">
        <v>22</v>
      </c>
      <c r="B25" s="255" t="s">
        <v>3</v>
      </c>
      <c r="C25" s="256">
        <v>78</v>
      </c>
      <c r="D25" s="257" t="s">
        <v>492</v>
      </c>
      <c r="E25" s="258">
        <v>3.6</v>
      </c>
    </row>
    <row r="26" spans="1:5" ht="21" x14ac:dyDescent="0.25">
      <c r="A26" s="259">
        <v>23</v>
      </c>
      <c r="B26" s="255" t="s">
        <v>1</v>
      </c>
      <c r="C26" s="256">
        <v>57</v>
      </c>
      <c r="D26" s="257" t="s">
        <v>75</v>
      </c>
      <c r="E26" s="258">
        <v>3.6</v>
      </c>
    </row>
    <row r="27" spans="1:5" ht="21" x14ac:dyDescent="0.25">
      <c r="A27" s="254">
        <v>24</v>
      </c>
      <c r="B27" s="255" t="s">
        <v>3</v>
      </c>
      <c r="C27" s="256">
        <v>91</v>
      </c>
      <c r="D27" s="257" t="s">
        <v>493</v>
      </c>
      <c r="E27" s="258">
        <v>3.4</v>
      </c>
    </row>
    <row r="28" spans="1:5" ht="21" x14ac:dyDescent="0.25">
      <c r="A28" s="259">
        <v>25</v>
      </c>
      <c r="B28" s="255" t="s">
        <v>3</v>
      </c>
      <c r="C28" s="256">
        <v>96</v>
      </c>
      <c r="D28" s="257" t="s">
        <v>494</v>
      </c>
      <c r="E28" s="258">
        <v>3.4</v>
      </c>
    </row>
    <row r="29" spans="1:5" ht="21" x14ac:dyDescent="0.25">
      <c r="A29" s="254">
        <v>26</v>
      </c>
      <c r="B29" s="255" t="s">
        <v>3</v>
      </c>
      <c r="C29" s="256">
        <v>13</v>
      </c>
      <c r="D29" s="257" t="s">
        <v>495</v>
      </c>
      <c r="E29" s="258">
        <v>3.3</v>
      </c>
    </row>
    <row r="30" spans="1:5" ht="21" x14ac:dyDescent="0.25">
      <c r="A30" s="259">
        <v>27</v>
      </c>
      <c r="B30" s="255" t="s">
        <v>3</v>
      </c>
      <c r="C30" s="256">
        <v>76</v>
      </c>
      <c r="D30" s="257" t="s">
        <v>496</v>
      </c>
      <c r="E30" s="258">
        <v>3.3</v>
      </c>
    </row>
    <row r="31" spans="1:5" ht="21" x14ac:dyDescent="0.25">
      <c r="A31" s="254">
        <v>28</v>
      </c>
      <c r="B31" s="255" t="s">
        <v>3</v>
      </c>
      <c r="C31" s="256">
        <v>43</v>
      </c>
      <c r="D31" s="257" t="s">
        <v>497</v>
      </c>
      <c r="E31" s="258">
        <v>3.3</v>
      </c>
    </row>
    <row r="32" spans="1:5" ht="21" x14ac:dyDescent="0.25">
      <c r="A32" s="259">
        <v>29</v>
      </c>
      <c r="B32" s="255" t="s">
        <v>3</v>
      </c>
      <c r="C32" s="256">
        <v>104</v>
      </c>
      <c r="D32" s="257" t="s">
        <v>498</v>
      </c>
      <c r="E32" s="258">
        <v>3.2</v>
      </c>
    </row>
    <row r="33" spans="1:5" ht="21" x14ac:dyDescent="0.25">
      <c r="A33" s="254">
        <v>30</v>
      </c>
      <c r="B33" s="255" t="s">
        <v>3</v>
      </c>
      <c r="C33" s="256">
        <v>30</v>
      </c>
      <c r="D33" s="257" t="s">
        <v>499</v>
      </c>
      <c r="E33" s="258">
        <v>3.2</v>
      </c>
    </row>
    <row r="34" spans="1:5" ht="21" x14ac:dyDescent="0.25">
      <c r="A34" s="259">
        <v>31</v>
      </c>
      <c r="B34" s="255" t="s">
        <v>3</v>
      </c>
      <c r="C34" s="256">
        <v>2</v>
      </c>
      <c r="D34" s="257" t="s">
        <v>500</v>
      </c>
      <c r="E34" s="258">
        <v>3.2</v>
      </c>
    </row>
    <row r="35" spans="1:5" ht="21" x14ac:dyDescent="0.25">
      <c r="A35" s="254">
        <v>32</v>
      </c>
      <c r="B35" s="255" t="s">
        <v>3</v>
      </c>
      <c r="C35" s="256">
        <v>73</v>
      </c>
      <c r="D35" s="257" t="s">
        <v>501</v>
      </c>
      <c r="E35" s="258">
        <v>3.1</v>
      </c>
    </row>
    <row r="36" spans="1:5" ht="21" x14ac:dyDescent="0.25">
      <c r="A36" s="259">
        <v>33</v>
      </c>
      <c r="B36" s="255" t="s">
        <v>3</v>
      </c>
      <c r="C36" s="256">
        <v>85</v>
      </c>
      <c r="D36" s="257" t="s">
        <v>502</v>
      </c>
      <c r="E36" s="258">
        <v>3.1</v>
      </c>
    </row>
    <row r="37" spans="1:5" ht="21" x14ac:dyDescent="0.25">
      <c r="A37" s="254">
        <v>34</v>
      </c>
      <c r="B37" s="255" t="s">
        <v>1</v>
      </c>
      <c r="C37" s="256">
        <v>26</v>
      </c>
      <c r="D37" s="257" t="s">
        <v>503</v>
      </c>
      <c r="E37" s="258">
        <v>2.9</v>
      </c>
    </row>
    <row r="38" spans="1:5" ht="21" x14ac:dyDescent="0.25">
      <c r="A38" s="259">
        <v>35</v>
      </c>
      <c r="B38" s="255" t="s">
        <v>3</v>
      </c>
      <c r="C38" s="256">
        <v>94</v>
      </c>
      <c r="D38" s="257" t="s">
        <v>504</v>
      </c>
      <c r="E38" s="258">
        <v>2.9</v>
      </c>
    </row>
    <row r="39" spans="1:5" ht="21" x14ac:dyDescent="0.25">
      <c r="A39" s="254">
        <v>36</v>
      </c>
      <c r="B39" s="255" t="s">
        <v>1</v>
      </c>
      <c r="C39" s="256">
        <v>4</v>
      </c>
      <c r="D39" s="257" t="s">
        <v>505</v>
      </c>
      <c r="E39" s="258">
        <v>2.8</v>
      </c>
    </row>
    <row r="40" spans="1:5" ht="21" x14ac:dyDescent="0.25">
      <c r="A40" s="259">
        <v>37</v>
      </c>
      <c r="B40" s="255" t="s">
        <v>3</v>
      </c>
      <c r="C40" s="256">
        <v>95</v>
      </c>
      <c r="D40" s="257" t="s">
        <v>506</v>
      </c>
      <c r="E40" s="258">
        <v>2.8</v>
      </c>
    </row>
    <row r="41" spans="1:5" ht="21" x14ac:dyDescent="0.25">
      <c r="A41" s="254">
        <v>38</v>
      </c>
      <c r="B41" s="255" t="s">
        <v>3</v>
      </c>
      <c r="C41" s="256">
        <v>40</v>
      </c>
      <c r="D41" s="257" t="s">
        <v>507</v>
      </c>
      <c r="E41" s="258">
        <v>2.8</v>
      </c>
    </row>
    <row r="42" spans="1:5" ht="21" x14ac:dyDescent="0.25">
      <c r="A42" s="259">
        <v>39</v>
      </c>
      <c r="B42" s="255" t="s">
        <v>3</v>
      </c>
      <c r="C42" s="256">
        <v>81</v>
      </c>
      <c r="D42" s="257" t="s">
        <v>508</v>
      </c>
      <c r="E42" s="258">
        <v>2.7</v>
      </c>
    </row>
    <row r="43" spans="1:5" ht="21" x14ac:dyDescent="0.25">
      <c r="A43" s="254">
        <v>40</v>
      </c>
      <c r="B43" s="255" t="s">
        <v>3</v>
      </c>
      <c r="C43" s="256">
        <v>29</v>
      </c>
      <c r="D43" s="257" t="s">
        <v>509</v>
      </c>
      <c r="E43" s="258">
        <v>2.6</v>
      </c>
    </row>
    <row r="44" spans="1:5" ht="21" x14ac:dyDescent="0.25">
      <c r="A44" s="259">
        <v>41</v>
      </c>
      <c r="B44" s="255" t="s">
        <v>3</v>
      </c>
      <c r="C44" s="256">
        <v>51</v>
      </c>
      <c r="D44" s="257" t="s">
        <v>510</v>
      </c>
      <c r="E44" s="258">
        <v>2.6</v>
      </c>
    </row>
    <row r="45" spans="1:5" ht="21" x14ac:dyDescent="0.25">
      <c r="A45" s="254">
        <v>42</v>
      </c>
      <c r="B45" s="255" t="s">
        <v>3</v>
      </c>
      <c r="C45" s="256">
        <v>12</v>
      </c>
      <c r="D45" s="257" t="s">
        <v>511</v>
      </c>
      <c r="E45" s="258">
        <v>2.6</v>
      </c>
    </row>
    <row r="46" spans="1:5" ht="21" x14ac:dyDescent="0.25">
      <c r="A46" s="259">
        <v>43</v>
      </c>
      <c r="B46" s="255" t="s">
        <v>1</v>
      </c>
      <c r="C46" s="256">
        <v>27</v>
      </c>
      <c r="D46" s="257" t="s">
        <v>9</v>
      </c>
      <c r="E46" s="258">
        <v>2.5</v>
      </c>
    </row>
    <row r="47" spans="1:5" ht="21" x14ac:dyDescent="0.25">
      <c r="A47" s="254">
        <v>44</v>
      </c>
      <c r="B47" s="255" t="s">
        <v>3</v>
      </c>
      <c r="C47" s="256">
        <v>61</v>
      </c>
      <c r="D47" s="257" t="s">
        <v>512</v>
      </c>
      <c r="E47" s="258">
        <v>2.5</v>
      </c>
    </row>
    <row r="48" spans="1:5" ht="21" x14ac:dyDescent="0.25">
      <c r="A48" s="259">
        <v>45</v>
      </c>
      <c r="B48" s="255" t="s">
        <v>1</v>
      </c>
      <c r="C48" s="256">
        <v>54</v>
      </c>
      <c r="D48" s="257" t="s">
        <v>513</v>
      </c>
      <c r="E48" s="258">
        <v>2.5</v>
      </c>
    </row>
    <row r="49" spans="1:5" ht="21" x14ac:dyDescent="0.25">
      <c r="A49" s="254">
        <v>46</v>
      </c>
      <c r="B49" s="255" t="s">
        <v>3</v>
      </c>
      <c r="C49" s="256">
        <v>62</v>
      </c>
      <c r="D49" s="257" t="s">
        <v>514</v>
      </c>
      <c r="E49" s="258">
        <v>2.4</v>
      </c>
    </row>
    <row r="50" spans="1:5" ht="21" x14ac:dyDescent="0.25">
      <c r="A50" s="259">
        <v>47</v>
      </c>
      <c r="B50" s="255" t="s">
        <v>1</v>
      </c>
      <c r="C50" s="256">
        <v>28</v>
      </c>
      <c r="D50" s="257" t="s">
        <v>515</v>
      </c>
      <c r="E50" s="258">
        <v>2.2999999999999998</v>
      </c>
    </row>
    <row r="51" spans="1:5" ht="21" x14ac:dyDescent="0.25">
      <c r="A51" s="254">
        <v>48</v>
      </c>
      <c r="B51" s="255" t="s">
        <v>3</v>
      </c>
      <c r="C51" s="256">
        <v>79</v>
      </c>
      <c r="D51" s="257" t="s">
        <v>516</v>
      </c>
      <c r="E51" s="258">
        <v>2.2999999999999998</v>
      </c>
    </row>
    <row r="52" spans="1:5" ht="21" x14ac:dyDescent="0.25">
      <c r="A52" s="259">
        <v>49</v>
      </c>
      <c r="B52" s="255" t="s">
        <v>21</v>
      </c>
      <c r="C52" s="256">
        <v>86</v>
      </c>
      <c r="D52" s="257" t="s">
        <v>16</v>
      </c>
      <c r="E52" s="258">
        <v>2.2000000000000002</v>
      </c>
    </row>
    <row r="53" spans="1:5" ht="21" x14ac:dyDescent="0.25">
      <c r="A53" s="254">
        <v>50</v>
      </c>
      <c r="B53" s="255" t="s">
        <v>3</v>
      </c>
      <c r="C53" s="256">
        <v>113</v>
      </c>
      <c r="D53" s="257" t="s">
        <v>517</v>
      </c>
      <c r="E53" s="258">
        <v>1.9</v>
      </c>
    </row>
    <row r="54" spans="1:5" ht="21" x14ac:dyDescent="0.25">
      <c r="A54" s="259">
        <v>51</v>
      </c>
      <c r="B54" s="255" t="s">
        <v>3</v>
      </c>
      <c r="C54" s="256">
        <v>77</v>
      </c>
      <c r="D54" s="257" t="s">
        <v>518</v>
      </c>
      <c r="E54" s="258">
        <v>1.9</v>
      </c>
    </row>
    <row r="55" spans="1:5" ht="21" x14ac:dyDescent="0.25">
      <c r="A55" s="254">
        <v>52</v>
      </c>
      <c r="B55" s="255" t="s">
        <v>1</v>
      </c>
      <c r="C55" s="256">
        <v>65</v>
      </c>
      <c r="D55" s="257" t="s">
        <v>289</v>
      </c>
      <c r="E55" s="258">
        <v>1.8</v>
      </c>
    </row>
    <row r="56" spans="1:5" ht="21" x14ac:dyDescent="0.25">
      <c r="A56" s="259">
        <v>53</v>
      </c>
      <c r="B56" s="255" t="s">
        <v>3</v>
      </c>
      <c r="C56" s="256">
        <v>90</v>
      </c>
      <c r="D56" s="257" t="s">
        <v>519</v>
      </c>
      <c r="E56" s="258">
        <v>1.8</v>
      </c>
    </row>
    <row r="57" spans="1:5" ht="21" x14ac:dyDescent="0.25">
      <c r="A57" s="254">
        <v>54</v>
      </c>
      <c r="B57" s="255" t="s">
        <v>3</v>
      </c>
      <c r="C57" s="256">
        <v>22</v>
      </c>
      <c r="D57" s="257" t="s">
        <v>520</v>
      </c>
      <c r="E57" s="258">
        <v>1.7</v>
      </c>
    </row>
    <row r="58" spans="1:5" ht="21" x14ac:dyDescent="0.25">
      <c r="A58" s="259">
        <v>55</v>
      </c>
      <c r="B58" s="255" t="s">
        <v>3</v>
      </c>
      <c r="C58" s="256">
        <v>82</v>
      </c>
      <c r="D58" s="257" t="s">
        <v>521</v>
      </c>
      <c r="E58" s="258">
        <v>1.7</v>
      </c>
    </row>
    <row r="59" spans="1:5" ht="21" x14ac:dyDescent="0.25">
      <c r="A59" s="254">
        <v>56</v>
      </c>
      <c r="B59" s="255" t="s">
        <v>3</v>
      </c>
      <c r="C59" s="256">
        <v>88</v>
      </c>
      <c r="D59" s="257" t="s">
        <v>522</v>
      </c>
      <c r="E59" s="258">
        <v>1.5</v>
      </c>
    </row>
    <row r="60" spans="1:5" ht="21" x14ac:dyDescent="0.25">
      <c r="A60" s="259">
        <v>57</v>
      </c>
      <c r="B60" s="255" t="s">
        <v>3</v>
      </c>
      <c r="C60" s="256">
        <v>72</v>
      </c>
      <c r="D60" s="257" t="s">
        <v>523</v>
      </c>
      <c r="E60" s="258">
        <v>1.4</v>
      </c>
    </row>
    <row r="61" spans="1:5" ht="21" x14ac:dyDescent="0.25">
      <c r="A61" s="254">
        <v>58</v>
      </c>
      <c r="B61" s="255" t="s">
        <v>3</v>
      </c>
      <c r="C61" s="256">
        <v>64</v>
      </c>
      <c r="D61" s="257" t="s">
        <v>524</v>
      </c>
      <c r="E61" s="258">
        <v>1.3</v>
      </c>
    </row>
    <row r="62" spans="1:5" ht="21" x14ac:dyDescent="0.25">
      <c r="A62" s="259">
        <v>59</v>
      </c>
      <c r="B62" s="255" t="s">
        <v>3</v>
      </c>
      <c r="C62" s="256">
        <v>50</v>
      </c>
      <c r="D62" s="257" t="s">
        <v>525</v>
      </c>
      <c r="E62" s="258">
        <v>1.3</v>
      </c>
    </row>
    <row r="63" spans="1:5" ht="21" x14ac:dyDescent="0.25">
      <c r="A63" s="254">
        <v>60</v>
      </c>
      <c r="B63" s="255" t="s">
        <v>3</v>
      </c>
      <c r="C63" s="256">
        <v>46</v>
      </c>
      <c r="D63" s="257" t="s">
        <v>526</v>
      </c>
      <c r="E63" s="258">
        <v>1.2</v>
      </c>
    </row>
    <row r="64" spans="1:5" ht="21" x14ac:dyDescent="0.25">
      <c r="A64" s="259">
        <v>61</v>
      </c>
      <c r="B64" s="255" t="s">
        <v>3</v>
      </c>
      <c r="C64" s="256">
        <v>23</v>
      </c>
      <c r="D64" s="257" t="s">
        <v>527</v>
      </c>
      <c r="E64" s="258">
        <v>1.1000000000000001</v>
      </c>
    </row>
    <row r="65" spans="1:5" ht="21" x14ac:dyDescent="0.25">
      <c r="A65" s="254">
        <v>62</v>
      </c>
      <c r="B65" s="255" t="s">
        <v>3</v>
      </c>
      <c r="C65" s="256">
        <v>53</v>
      </c>
      <c r="D65" s="257" t="s">
        <v>528</v>
      </c>
      <c r="E65" s="258">
        <v>1.1000000000000001</v>
      </c>
    </row>
    <row r="66" spans="1:5" ht="21" x14ac:dyDescent="0.25">
      <c r="A66" s="259">
        <v>63</v>
      </c>
      <c r="B66" s="255" t="s">
        <v>3</v>
      </c>
      <c r="C66" s="256">
        <v>45</v>
      </c>
      <c r="D66" s="257" t="s">
        <v>529</v>
      </c>
      <c r="E66" s="258">
        <v>1</v>
      </c>
    </row>
    <row r="67" spans="1:5" ht="21" x14ac:dyDescent="0.25">
      <c r="A67" s="254">
        <v>64</v>
      </c>
      <c r="B67" s="255" t="s">
        <v>3</v>
      </c>
      <c r="C67" s="256">
        <v>47</v>
      </c>
      <c r="D67" s="257" t="s">
        <v>530</v>
      </c>
      <c r="E67" s="258">
        <v>0.69</v>
      </c>
    </row>
    <row r="68" spans="1:5" ht="21" x14ac:dyDescent="0.25">
      <c r="A68" s="259">
        <v>65</v>
      </c>
      <c r="B68" s="255" t="s">
        <v>3</v>
      </c>
      <c r="C68" s="256">
        <v>89</v>
      </c>
      <c r="D68" s="257" t="s">
        <v>531</v>
      </c>
      <c r="E68" s="258">
        <v>-0.28999999999999998</v>
      </c>
    </row>
    <row r="70" spans="1:5" x14ac:dyDescent="0.25">
      <c r="A70" s="260" t="s">
        <v>532</v>
      </c>
      <c r="B70" s="123"/>
      <c r="C70" s="123"/>
      <c r="D70" s="123"/>
      <c r="E70" s="12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6"/>
  <sheetViews>
    <sheetView workbookViewId="0">
      <selection activeCell="Z52" sqref="Z52"/>
    </sheetView>
  </sheetViews>
  <sheetFormatPr defaultRowHeight="15" x14ac:dyDescent="0.25"/>
  <cols>
    <col min="1" max="1" width="7.42578125" bestFit="1" customWidth="1"/>
    <col min="2" max="2" width="18.28515625" bestFit="1" customWidth="1"/>
    <col min="3" max="3" width="36" bestFit="1" customWidth="1"/>
    <col min="4" max="4" width="7.140625" style="118" bestFit="1" customWidth="1"/>
    <col min="5" max="5" width="6.140625" bestFit="1" customWidth="1"/>
    <col min="6" max="6" width="7.140625" bestFit="1" customWidth="1"/>
    <col min="7" max="7" width="12" bestFit="1" customWidth="1"/>
    <col min="8" max="8" width="7.140625" bestFit="1" customWidth="1"/>
    <col min="9" max="9" width="6.140625" bestFit="1" customWidth="1"/>
    <col min="10" max="10" width="7.140625" bestFit="1" customWidth="1"/>
    <col min="11" max="11" width="12" bestFit="1" customWidth="1"/>
    <col min="12" max="12" width="7.140625" bestFit="1" customWidth="1"/>
    <col min="13" max="13" width="6.140625" bestFit="1" customWidth="1"/>
    <col min="14" max="14" width="7.140625" bestFit="1" customWidth="1"/>
    <col min="15" max="15" width="12" bestFit="1" customWidth="1"/>
    <col min="16" max="16" width="7.140625" bestFit="1" customWidth="1"/>
    <col min="17" max="17" width="6.140625" bestFit="1" customWidth="1"/>
    <col min="18" max="18" width="7.140625" bestFit="1" customWidth="1"/>
    <col min="19" max="19" width="12" bestFit="1" customWidth="1"/>
    <col min="20" max="20" width="7.140625" bestFit="1" customWidth="1"/>
    <col min="21" max="21" width="6.140625" bestFit="1" customWidth="1"/>
    <col min="22" max="22" width="7.140625" bestFit="1" customWidth="1"/>
    <col min="23" max="23" width="12" bestFit="1" customWidth="1"/>
    <col min="24" max="24" width="11.42578125" bestFit="1" customWidth="1"/>
    <col min="25" max="25" width="13.42578125" bestFit="1" customWidth="1"/>
    <col min="26" max="26" width="5.28515625" bestFit="1" customWidth="1"/>
  </cols>
  <sheetData>
    <row r="1" spans="1:26" ht="21" x14ac:dyDescent="0.35">
      <c r="A1" s="272" t="s">
        <v>596</v>
      </c>
      <c r="B1" s="272"/>
      <c r="C1" s="272"/>
      <c r="D1" s="272"/>
      <c r="E1" s="272"/>
      <c r="F1" s="272"/>
      <c r="G1" s="272"/>
    </row>
    <row r="2" spans="1:26" ht="18.75" x14ac:dyDescent="0.3">
      <c r="A2" s="273" t="s">
        <v>597</v>
      </c>
      <c r="B2" s="273"/>
      <c r="C2" s="273"/>
      <c r="D2" s="273"/>
      <c r="E2" s="273"/>
      <c r="F2" s="273"/>
      <c r="G2" s="273"/>
    </row>
    <row r="3" spans="1:26" ht="9.75" customHeight="1" x14ac:dyDescent="0.35">
      <c r="A3" s="91"/>
      <c r="B3" s="91"/>
      <c r="C3" s="91"/>
      <c r="D3" s="91"/>
      <c r="E3" s="91"/>
      <c r="F3" s="91"/>
      <c r="G3" s="91"/>
    </row>
    <row r="4" spans="1:26" x14ac:dyDescent="0.25">
      <c r="A4" s="274" t="s">
        <v>20</v>
      </c>
      <c r="B4" s="276" t="s">
        <v>45</v>
      </c>
      <c r="C4" s="277"/>
      <c r="D4" s="271" t="s">
        <v>46</v>
      </c>
      <c r="E4" s="271"/>
      <c r="F4" s="271"/>
      <c r="G4" s="271"/>
      <c r="H4" s="271" t="s">
        <v>47</v>
      </c>
      <c r="I4" s="271"/>
      <c r="J4" s="271"/>
      <c r="K4" s="271"/>
      <c r="L4" s="271" t="s">
        <v>48</v>
      </c>
      <c r="M4" s="271"/>
      <c r="N4" s="271"/>
      <c r="O4" s="271"/>
      <c r="P4" s="271" t="s">
        <v>49</v>
      </c>
      <c r="Q4" s="271"/>
      <c r="R4" s="271"/>
      <c r="S4" s="271"/>
      <c r="T4" s="271" t="s">
        <v>50</v>
      </c>
      <c r="U4" s="271"/>
      <c r="V4" s="271"/>
      <c r="W4" s="271"/>
      <c r="X4" s="92" t="s">
        <v>51</v>
      </c>
      <c r="Y4" s="285" t="s">
        <v>52</v>
      </c>
      <c r="Z4" s="286"/>
    </row>
    <row r="5" spans="1:26" ht="15.75" thickBot="1" x14ac:dyDescent="0.3">
      <c r="A5" s="275"/>
      <c r="B5" s="93" t="s">
        <v>26</v>
      </c>
      <c r="C5" s="93" t="s">
        <v>53</v>
      </c>
      <c r="D5" s="93" t="s">
        <v>54</v>
      </c>
      <c r="E5" s="93" t="s">
        <v>55</v>
      </c>
      <c r="F5" s="94" t="s">
        <v>56</v>
      </c>
      <c r="G5" s="95" t="s">
        <v>57</v>
      </c>
      <c r="H5" s="93" t="s">
        <v>54</v>
      </c>
      <c r="I5" s="93" t="s">
        <v>55</v>
      </c>
      <c r="J5" s="94" t="s">
        <v>56</v>
      </c>
      <c r="K5" s="95" t="s">
        <v>57</v>
      </c>
      <c r="L5" s="93" t="s">
        <v>54</v>
      </c>
      <c r="M5" s="93" t="s">
        <v>55</v>
      </c>
      <c r="N5" s="94" t="s">
        <v>56</v>
      </c>
      <c r="O5" s="95" t="s">
        <v>57</v>
      </c>
      <c r="P5" s="93" t="s">
        <v>54</v>
      </c>
      <c r="Q5" s="93" t="s">
        <v>55</v>
      </c>
      <c r="R5" s="94" t="s">
        <v>56</v>
      </c>
      <c r="S5" s="95" t="s">
        <v>57</v>
      </c>
      <c r="T5" s="93" t="s">
        <v>54</v>
      </c>
      <c r="U5" s="93" t="s">
        <v>55</v>
      </c>
      <c r="V5" s="94" t="s">
        <v>56</v>
      </c>
      <c r="W5" s="95" t="s">
        <v>57</v>
      </c>
      <c r="X5" s="96" t="s">
        <v>58</v>
      </c>
      <c r="Y5" s="97" t="s">
        <v>59</v>
      </c>
      <c r="Z5" s="97" t="s">
        <v>60</v>
      </c>
    </row>
    <row r="6" spans="1:26" ht="21.75" thickTop="1" x14ac:dyDescent="0.25">
      <c r="A6" s="2">
        <v>1</v>
      </c>
      <c r="B6" s="98" t="s">
        <v>1</v>
      </c>
      <c r="C6" s="3" t="s">
        <v>579</v>
      </c>
      <c r="D6" s="263">
        <v>26.19</v>
      </c>
      <c r="E6" s="2">
        <v>36</v>
      </c>
      <c r="F6" s="99">
        <v>0</v>
      </c>
      <c r="G6" s="100">
        <f t="shared" ref="G6:G21" si="0">E6/(D6+F6)</f>
        <v>1.3745704467353952</v>
      </c>
      <c r="H6" s="264">
        <v>38.03</v>
      </c>
      <c r="I6" s="80">
        <v>41</v>
      </c>
      <c r="J6" s="99">
        <v>0</v>
      </c>
      <c r="K6" s="100">
        <f t="shared" ref="K6:K21" si="1">I6/(H6+J6)</f>
        <v>1.0780962398106757</v>
      </c>
      <c r="L6" s="264">
        <v>24.21</v>
      </c>
      <c r="M6" s="80">
        <v>52</v>
      </c>
      <c r="N6" s="99">
        <v>0</v>
      </c>
      <c r="O6" s="100">
        <f t="shared" ref="O6:O21" si="2">M6/(L6+N6)</f>
        <v>2.1478727798430399</v>
      </c>
      <c r="P6" s="264">
        <v>22.88</v>
      </c>
      <c r="Q6" s="80">
        <v>51</v>
      </c>
      <c r="R6" s="99">
        <v>0</v>
      </c>
      <c r="S6" s="100">
        <f t="shared" ref="S6:S21" si="3">Q6/(P6+R6)</f>
        <v>2.2290209790209792</v>
      </c>
      <c r="T6" s="264">
        <v>38</v>
      </c>
      <c r="U6" s="80">
        <v>53</v>
      </c>
      <c r="V6" s="99">
        <v>0</v>
      </c>
      <c r="W6" s="100">
        <f t="shared" ref="W6:W21" si="4">U6/(T6+V6)</f>
        <v>1.3947368421052631</v>
      </c>
      <c r="X6" s="101">
        <f t="shared" ref="X6:X21" si="5">G6+K6+O6+S6+W6</f>
        <v>8.2242972875153537</v>
      </c>
      <c r="Y6" s="102">
        <f t="shared" ref="Y6:Y21" si="6">D6+F6+H6+J6+L6+N6+P6+R6+T6+V6</f>
        <v>149.31</v>
      </c>
      <c r="Z6" s="102">
        <f t="shared" ref="Z6:Z21" si="7">E6+I6+M6+Q6+U6</f>
        <v>233</v>
      </c>
    </row>
    <row r="7" spans="1:26" ht="21" x14ac:dyDescent="0.25">
      <c r="A7" s="1">
        <v>2</v>
      </c>
      <c r="B7" s="103" t="s">
        <v>29</v>
      </c>
      <c r="C7" s="90" t="s">
        <v>580</v>
      </c>
      <c r="D7" s="265">
        <v>36</v>
      </c>
      <c r="E7" s="1">
        <v>38</v>
      </c>
      <c r="F7" s="104">
        <v>0</v>
      </c>
      <c r="G7" s="105">
        <f t="shared" si="0"/>
        <v>1.0555555555555556</v>
      </c>
      <c r="H7" s="266">
        <v>46.97</v>
      </c>
      <c r="I7" s="66">
        <v>41</v>
      </c>
      <c r="J7" s="104">
        <v>0</v>
      </c>
      <c r="K7" s="105">
        <f t="shared" si="1"/>
        <v>0.87289759420906965</v>
      </c>
      <c r="L7" s="266">
        <v>27.75</v>
      </c>
      <c r="M7" s="66">
        <v>56</v>
      </c>
      <c r="N7" s="104">
        <v>0</v>
      </c>
      <c r="O7" s="105">
        <f t="shared" si="2"/>
        <v>2.0180180180180178</v>
      </c>
      <c r="P7" s="266">
        <v>29.65</v>
      </c>
      <c r="Q7" s="66">
        <v>52</v>
      </c>
      <c r="R7" s="104">
        <v>0</v>
      </c>
      <c r="S7" s="105">
        <f t="shared" si="3"/>
        <v>1.7537942664418213</v>
      </c>
      <c r="T7" s="266">
        <v>44.66</v>
      </c>
      <c r="U7" s="66">
        <v>50</v>
      </c>
      <c r="V7" s="104">
        <v>0</v>
      </c>
      <c r="W7" s="105">
        <f t="shared" si="4"/>
        <v>1.1195700850873265</v>
      </c>
      <c r="X7" s="106">
        <f t="shared" si="5"/>
        <v>6.8198355193117912</v>
      </c>
      <c r="Y7" s="107">
        <f t="shared" si="6"/>
        <v>185.03</v>
      </c>
      <c r="Z7" s="107">
        <f t="shared" si="7"/>
        <v>237</v>
      </c>
    </row>
    <row r="8" spans="1:26" ht="21" x14ac:dyDescent="0.25">
      <c r="A8" s="1">
        <v>3</v>
      </c>
      <c r="B8" s="103" t="s">
        <v>1</v>
      </c>
      <c r="C8" s="90" t="s">
        <v>19</v>
      </c>
      <c r="D8" s="265">
        <v>34.85</v>
      </c>
      <c r="E8" s="1">
        <v>27</v>
      </c>
      <c r="F8" s="104">
        <v>3</v>
      </c>
      <c r="G8" s="105">
        <f t="shared" si="0"/>
        <v>0.71334214002642005</v>
      </c>
      <c r="H8" s="266">
        <v>45.38</v>
      </c>
      <c r="I8" s="66">
        <v>29</v>
      </c>
      <c r="J8" s="104">
        <v>6</v>
      </c>
      <c r="K8" s="105">
        <f t="shared" si="1"/>
        <v>0.56442195406773066</v>
      </c>
      <c r="L8" s="266">
        <v>24.22</v>
      </c>
      <c r="M8" s="66">
        <v>51</v>
      </c>
      <c r="N8" s="104">
        <v>0</v>
      </c>
      <c r="O8" s="105">
        <f t="shared" si="2"/>
        <v>2.1056977704376547</v>
      </c>
      <c r="P8" s="266">
        <v>27.19</v>
      </c>
      <c r="Q8" s="66">
        <v>46</v>
      </c>
      <c r="R8" s="104">
        <v>0</v>
      </c>
      <c r="S8" s="105">
        <f t="shared" si="3"/>
        <v>1.6917984553144538</v>
      </c>
      <c r="T8" s="266">
        <v>33.44</v>
      </c>
      <c r="U8" s="66">
        <v>53</v>
      </c>
      <c r="V8" s="104">
        <v>0</v>
      </c>
      <c r="W8" s="105">
        <f t="shared" si="4"/>
        <v>1.584928229665072</v>
      </c>
      <c r="X8" s="106">
        <f t="shared" si="5"/>
        <v>6.6601885495113304</v>
      </c>
      <c r="Y8" s="107">
        <f t="shared" si="6"/>
        <v>174.08</v>
      </c>
      <c r="Z8" s="107">
        <f t="shared" si="7"/>
        <v>206</v>
      </c>
    </row>
    <row r="9" spans="1:26" ht="21" x14ac:dyDescent="0.25">
      <c r="A9" s="2">
        <v>4</v>
      </c>
      <c r="B9" s="103" t="s">
        <v>581</v>
      </c>
      <c r="C9" s="90" t="s">
        <v>582</v>
      </c>
      <c r="D9" s="265">
        <v>34.5</v>
      </c>
      <c r="E9" s="1">
        <v>21</v>
      </c>
      <c r="F9" s="104">
        <v>0</v>
      </c>
      <c r="G9" s="105">
        <f t="shared" si="0"/>
        <v>0.60869565217391308</v>
      </c>
      <c r="H9" s="266">
        <v>39.03</v>
      </c>
      <c r="I9" s="66">
        <v>32</v>
      </c>
      <c r="J9" s="104">
        <v>0</v>
      </c>
      <c r="K9" s="105">
        <f t="shared" si="1"/>
        <v>0.81988214194209585</v>
      </c>
      <c r="L9" s="266">
        <v>25.25</v>
      </c>
      <c r="M9" s="66">
        <v>42</v>
      </c>
      <c r="N9" s="104">
        <v>0</v>
      </c>
      <c r="O9" s="105">
        <f t="shared" si="2"/>
        <v>1.6633663366336633</v>
      </c>
      <c r="P9" s="266">
        <v>24.5</v>
      </c>
      <c r="Q9" s="66">
        <v>50</v>
      </c>
      <c r="R9" s="104">
        <v>0</v>
      </c>
      <c r="S9" s="105">
        <f t="shared" si="3"/>
        <v>2.0408163265306123</v>
      </c>
      <c r="T9" s="266">
        <v>32.81</v>
      </c>
      <c r="U9" s="66">
        <v>18</v>
      </c>
      <c r="V9" s="104">
        <v>0</v>
      </c>
      <c r="W9" s="105">
        <f t="shared" si="4"/>
        <v>0.5486132276744895</v>
      </c>
      <c r="X9" s="106">
        <f t="shared" si="5"/>
        <v>5.6813736849547736</v>
      </c>
      <c r="Y9" s="107">
        <f t="shared" si="6"/>
        <v>156.09</v>
      </c>
      <c r="Z9" s="107">
        <f t="shared" si="7"/>
        <v>163</v>
      </c>
    </row>
    <row r="10" spans="1:26" ht="21" x14ac:dyDescent="0.25">
      <c r="A10" s="1">
        <v>5</v>
      </c>
      <c r="B10" s="103" t="s">
        <v>1</v>
      </c>
      <c r="C10" s="90" t="s">
        <v>68</v>
      </c>
      <c r="D10" s="265">
        <v>37.090000000000003</v>
      </c>
      <c r="E10" s="1">
        <v>27</v>
      </c>
      <c r="F10" s="104">
        <v>3</v>
      </c>
      <c r="G10" s="105">
        <f t="shared" si="0"/>
        <v>0.67348465951608871</v>
      </c>
      <c r="H10" s="266">
        <v>46.85</v>
      </c>
      <c r="I10" s="66">
        <v>45</v>
      </c>
      <c r="J10" s="104">
        <v>0</v>
      </c>
      <c r="K10" s="105">
        <f t="shared" si="1"/>
        <v>0.96051227321237986</v>
      </c>
      <c r="L10" s="266">
        <v>32.090000000000003</v>
      </c>
      <c r="M10" s="66">
        <v>56</v>
      </c>
      <c r="N10" s="104">
        <v>0</v>
      </c>
      <c r="O10" s="105">
        <f t="shared" si="2"/>
        <v>1.7450919289498283</v>
      </c>
      <c r="P10" s="266">
        <v>35.5</v>
      </c>
      <c r="Q10" s="66">
        <v>50</v>
      </c>
      <c r="R10" s="104">
        <v>0</v>
      </c>
      <c r="S10" s="105">
        <f t="shared" si="3"/>
        <v>1.408450704225352</v>
      </c>
      <c r="T10" s="266">
        <v>49.59</v>
      </c>
      <c r="U10" s="66">
        <v>44</v>
      </c>
      <c r="V10" s="104">
        <v>0</v>
      </c>
      <c r="W10" s="105">
        <f t="shared" si="4"/>
        <v>0.88727566041540629</v>
      </c>
      <c r="X10" s="106">
        <f t="shared" si="5"/>
        <v>5.6748152263190557</v>
      </c>
      <c r="Y10" s="107">
        <f t="shared" si="6"/>
        <v>204.12</v>
      </c>
      <c r="Z10" s="107">
        <f t="shared" si="7"/>
        <v>222</v>
      </c>
    </row>
    <row r="11" spans="1:26" ht="21" x14ac:dyDescent="0.25">
      <c r="A11" s="1">
        <v>6</v>
      </c>
      <c r="B11" s="103" t="s">
        <v>1</v>
      </c>
      <c r="C11" s="90" t="s">
        <v>69</v>
      </c>
      <c r="D11" s="265">
        <v>40.409999999999997</v>
      </c>
      <c r="E11" s="1">
        <v>37</v>
      </c>
      <c r="F11" s="104">
        <v>0</v>
      </c>
      <c r="G11" s="105">
        <f t="shared" si="0"/>
        <v>0.91561494679534772</v>
      </c>
      <c r="H11" s="266">
        <v>48.6</v>
      </c>
      <c r="I11" s="66">
        <v>34</v>
      </c>
      <c r="J11" s="104">
        <v>0</v>
      </c>
      <c r="K11" s="105">
        <f t="shared" si="1"/>
        <v>0.69958847736625507</v>
      </c>
      <c r="L11" s="266">
        <v>33.44</v>
      </c>
      <c r="M11" s="66">
        <v>48</v>
      </c>
      <c r="N11" s="104">
        <v>0</v>
      </c>
      <c r="O11" s="105">
        <f t="shared" si="2"/>
        <v>1.4354066985645935</v>
      </c>
      <c r="P11" s="266">
        <v>31.4</v>
      </c>
      <c r="Q11" s="66">
        <v>44</v>
      </c>
      <c r="R11" s="104">
        <v>0</v>
      </c>
      <c r="S11" s="105">
        <f t="shared" si="3"/>
        <v>1.4012738853503186</v>
      </c>
      <c r="T11" s="266">
        <v>44.88</v>
      </c>
      <c r="U11" s="66">
        <v>43</v>
      </c>
      <c r="V11" s="104">
        <v>0</v>
      </c>
      <c r="W11" s="105">
        <f t="shared" si="4"/>
        <v>0.95811051693404625</v>
      </c>
      <c r="X11" s="106">
        <f t="shared" si="5"/>
        <v>5.4099945250105614</v>
      </c>
      <c r="Y11" s="107">
        <f t="shared" si="6"/>
        <v>198.73</v>
      </c>
      <c r="Z11" s="107">
        <f t="shared" si="7"/>
        <v>206</v>
      </c>
    </row>
    <row r="12" spans="1:26" ht="21" x14ac:dyDescent="0.25">
      <c r="A12" s="2">
        <v>7</v>
      </c>
      <c r="B12" s="103" t="s">
        <v>1</v>
      </c>
      <c r="C12" s="90" t="s">
        <v>583</v>
      </c>
      <c r="D12" s="265">
        <v>38.5</v>
      </c>
      <c r="E12" s="1">
        <v>29</v>
      </c>
      <c r="F12" s="104">
        <v>3</v>
      </c>
      <c r="G12" s="105">
        <f t="shared" si="0"/>
        <v>0.6987951807228916</v>
      </c>
      <c r="H12" s="266">
        <v>54.16</v>
      </c>
      <c r="I12" s="66">
        <v>42</v>
      </c>
      <c r="J12" s="104">
        <v>0</v>
      </c>
      <c r="K12" s="105">
        <f t="shared" si="1"/>
        <v>0.77548005908419504</v>
      </c>
      <c r="L12" s="266">
        <v>31.75</v>
      </c>
      <c r="M12" s="66">
        <v>46</v>
      </c>
      <c r="N12" s="104">
        <v>0</v>
      </c>
      <c r="O12" s="105">
        <f t="shared" si="2"/>
        <v>1.4488188976377954</v>
      </c>
      <c r="P12" s="266">
        <v>31.38</v>
      </c>
      <c r="Q12" s="66">
        <v>45</v>
      </c>
      <c r="R12" s="104">
        <v>0</v>
      </c>
      <c r="S12" s="105">
        <f t="shared" si="3"/>
        <v>1.434034416826004</v>
      </c>
      <c r="T12" s="266">
        <v>48.31</v>
      </c>
      <c r="U12" s="66">
        <v>42</v>
      </c>
      <c r="V12" s="104">
        <v>0</v>
      </c>
      <c r="W12" s="105">
        <f t="shared" si="4"/>
        <v>0.86938522045125233</v>
      </c>
      <c r="X12" s="106">
        <f t="shared" si="5"/>
        <v>5.2265137747221386</v>
      </c>
      <c r="Y12" s="107">
        <f t="shared" si="6"/>
        <v>207.1</v>
      </c>
      <c r="Z12" s="107">
        <f t="shared" si="7"/>
        <v>204</v>
      </c>
    </row>
    <row r="13" spans="1:26" ht="21" x14ac:dyDescent="0.25">
      <c r="A13" s="1">
        <v>8</v>
      </c>
      <c r="B13" s="103" t="s">
        <v>1</v>
      </c>
      <c r="C13" s="90" t="s">
        <v>584</v>
      </c>
      <c r="D13" s="265">
        <v>41.69</v>
      </c>
      <c r="E13" s="1">
        <v>39</v>
      </c>
      <c r="F13" s="104">
        <v>3</v>
      </c>
      <c r="G13" s="105">
        <f t="shared" si="0"/>
        <v>0.87267845155515777</v>
      </c>
      <c r="H13" s="266">
        <v>63.1</v>
      </c>
      <c r="I13" s="66">
        <v>42</v>
      </c>
      <c r="J13" s="104">
        <v>0</v>
      </c>
      <c r="K13" s="105">
        <f t="shared" si="1"/>
        <v>0.66561014263074481</v>
      </c>
      <c r="L13" s="266">
        <v>31.5</v>
      </c>
      <c r="M13" s="66">
        <v>50</v>
      </c>
      <c r="N13" s="104">
        <v>0</v>
      </c>
      <c r="O13" s="105">
        <f t="shared" si="2"/>
        <v>1.5873015873015872</v>
      </c>
      <c r="P13" s="266">
        <v>40.19</v>
      </c>
      <c r="Q13" s="66">
        <v>40</v>
      </c>
      <c r="R13" s="104">
        <v>0</v>
      </c>
      <c r="S13" s="105">
        <f t="shared" si="3"/>
        <v>0.99527245583478485</v>
      </c>
      <c r="T13" s="266">
        <v>50.65</v>
      </c>
      <c r="U13" s="66">
        <v>48</v>
      </c>
      <c r="V13" s="104">
        <v>0</v>
      </c>
      <c r="W13" s="105">
        <f t="shared" si="4"/>
        <v>0.94768015794669302</v>
      </c>
      <c r="X13" s="106">
        <f t="shared" si="5"/>
        <v>5.0685427952689679</v>
      </c>
      <c r="Y13" s="107">
        <f t="shared" si="6"/>
        <v>230.13</v>
      </c>
      <c r="Z13" s="107">
        <f t="shared" si="7"/>
        <v>219</v>
      </c>
    </row>
    <row r="14" spans="1:26" ht="21" x14ac:dyDescent="0.25">
      <c r="A14" s="1">
        <v>9</v>
      </c>
      <c r="B14" s="103" t="s">
        <v>1</v>
      </c>
      <c r="C14" s="90" t="s">
        <v>99</v>
      </c>
      <c r="D14" s="265">
        <v>40.880000000000003</v>
      </c>
      <c r="E14" s="1">
        <v>34</v>
      </c>
      <c r="F14" s="104">
        <v>0</v>
      </c>
      <c r="G14" s="105">
        <f t="shared" si="0"/>
        <v>0.83170254403131105</v>
      </c>
      <c r="H14" s="266">
        <v>48.68</v>
      </c>
      <c r="I14" s="66">
        <v>35</v>
      </c>
      <c r="J14" s="104">
        <v>3</v>
      </c>
      <c r="K14" s="105">
        <f t="shared" si="1"/>
        <v>0.6772445820433437</v>
      </c>
      <c r="L14" s="266">
        <v>32.79</v>
      </c>
      <c r="M14" s="66">
        <v>43</v>
      </c>
      <c r="N14" s="104">
        <v>0</v>
      </c>
      <c r="O14" s="105">
        <f t="shared" si="2"/>
        <v>1.3113754193351632</v>
      </c>
      <c r="P14" s="266">
        <v>32.590000000000003</v>
      </c>
      <c r="Q14" s="66">
        <v>48</v>
      </c>
      <c r="R14" s="104">
        <v>0</v>
      </c>
      <c r="S14" s="105">
        <f t="shared" si="3"/>
        <v>1.4728444308069959</v>
      </c>
      <c r="T14" s="266">
        <v>50.85</v>
      </c>
      <c r="U14" s="66">
        <v>34</v>
      </c>
      <c r="V14" s="104">
        <v>3</v>
      </c>
      <c r="W14" s="105">
        <f t="shared" si="4"/>
        <v>0.63138347260909933</v>
      </c>
      <c r="X14" s="106">
        <f t="shared" si="5"/>
        <v>4.9245504488259124</v>
      </c>
      <c r="Y14" s="107">
        <f t="shared" si="6"/>
        <v>211.79</v>
      </c>
      <c r="Z14" s="107">
        <f t="shared" si="7"/>
        <v>194</v>
      </c>
    </row>
    <row r="15" spans="1:26" ht="21" x14ac:dyDescent="0.25">
      <c r="A15" s="2">
        <v>10</v>
      </c>
      <c r="B15" s="103" t="s">
        <v>1</v>
      </c>
      <c r="C15" s="90" t="s">
        <v>83</v>
      </c>
      <c r="D15" s="265">
        <v>57.22</v>
      </c>
      <c r="E15" s="1">
        <v>49</v>
      </c>
      <c r="F15" s="104">
        <v>0</v>
      </c>
      <c r="G15" s="105">
        <f t="shared" si="0"/>
        <v>0.85634393568682277</v>
      </c>
      <c r="H15" s="266">
        <v>69.650000000000006</v>
      </c>
      <c r="I15" s="66">
        <v>45</v>
      </c>
      <c r="J15" s="104">
        <v>0</v>
      </c>
      <c r="K15" s="105">
        <f t="shared" si="1"/>
        <v>0.64608758076094752</v>
      </c>
      <c r="L15" s="266">
        <v>42</v>
      </c>
      <c r="M15" s="66">
        <v>58</v>
      </c>
      <c r="N15" s="104">
        <v>0</v>
      </c>
      <c r="O15" s="105">
        <f t="shared" si="2"/>
        <v>1.3809523809523809</v>
      </c>
      <c r="P15" s="266">
        <v>45.88</v>
      </c>
      <c r="Q15" s="66">
        <v>53</v>
      </c>
      <c r="R15" s="104">
        <v>0</v>
      </c>
      <c r="S15" s="105">
        <f t="shared" si="3"/>
        <v>1.1551874455100262</v>
      </c>
      <c r="T15" s="266">
        <v>57.15</v>
      </c>
      <c r="U15" s="66">
        <v>46</v>
      </c>
      <c r="V15" s="104">
        <v>0</v>
      </c>
      <c r="W15" s="105">
        <f t="shared" si="4"/>
        <v>0.80489938757655299</v>
      </c>
      <c r="X15" s="106">
        <f t="shared" si="5"/>
        <v>4.8434707304867306</v>
      </c>
      <c r="Y15" s="107">
        <f t="shared" si="6"/>
        <v>271.89999999999998</v>
      </c>
      <c r="Z15" s="107">
        <f t="shared" si="7"/>
        <v>251</v>
      </c>
    </row>
    <row r="16" spans="1:26" ht="21" x14ac:dyDescent="0.25">
      <c r="A16" s="1">
        <v>11</v>
      </c>
      <c r="B16" s="103" t="s">
        <v>1</v>
      </c>
      <c r="C16" s="90" t="s">
        <v>585</v>
      </c>
      <c r="D16" s="265">
        <v>29.31</v>
      </c>
      <c r="E16" s="1">
        <v>28</v>
      </c>
      <c r="F16" s="104">
        <v>0</v>
      </c>
      <c r="G16" s="105">
        <f t="shared" si="0"/>
        <v>0.95530535653360626</v>
      </c>
      <c r="H16" s="266">
        <v>45.25</v>
      </c>
      <c r="I16" s="66">
        <v>28</v>
      </c>
      <c r="J16" s="104">
        <v>0</v>
      </c>
      <c r="K16" s="105">
        <f t="shared" si="1"/>
        <v>0.61878453038674031</v>
      </c>
      <c r="L16" s="266">
        <v>31.44</v>
      </c>
      <c r="M16" s="66">
        <v>51</v>
      </c>
      <c r="N16" s="104">
        <v>0</v>
      </c>
      <c r="O16" s="105">
        <f t="shared" si="2"/>
        <v>1.6221374045801527</v>
      </c>
      <c r="P16" s="266">
        <v>31.16</v>
      </c>
      <c r="Q16" s="66">
        <v>41</v>
      </c>
      <c r="R16" s="104">
        <v>5</v>
      </c>
      <c r="S16" s="105">
        <f t="shared" si="3"/>
        <v>1.1338495575221239</v>
      </c>
      <c r="T16" s="266">
        <v>38.909999999999997</v>
      </c>
      <c r="U16" s="66">
        <v>20</v>
      </c>
      <c r="V16" s="104">
        <v>6</v>
      </c>
      <c r="W16" s="105">
        <f t="shared" si="4"/>
        <v>0.44533511467379205</v>
      </c>
      <c r="X16" s="106">
        <f t="shared" si="5"/>
        <v>4.7754119636964152</v>
      </c>
      <c r="Y16" s="107">
        <f t="shared" si="6"/>
        <v>187.07</v>
      </c>
      <c r="Z16" s="107">
        <f t="shared" si="7"/>
        <v>168</v>
      </c>
    </row>
    <row r="17" spans="1:26" ht="21" x14ac:dyDescent="0.25">
      <c r="A17" s="1">
        <v>12</v>
      </c>
      <c r="B17" s="103" t="s">
        <v>0</v>
      </c>
      <c r="C17" s="90" t="s">
        <v>586</v>
      </c>
      <c r="D17" s="265">
        <v>43.09</v>
      </c>
      <c r="E17" s="1">
        <v>27</v>
      </c>
      <c r="F17" s="104">
        <v>0</v>
      </c>
      <c r="G17" s="105">
        <f t="shared" si="0"/>
        <v>0.6265954977953121</v>
      </c>
      <c r="H17" s="266">
        <v>56.84</v>
      </c>
      <c r="I17" s="66">
        <v>15</v>
      </c>
      <c r="J17" s="104">
        <v>9</v>
      </c>
      <c r="K17" s="105">
        <f t="shared" si="1"/>
        <v>0.22782503037667071</v>
      </c>
      <c r="L17" s="266">
        <v>35.340000000000003</v>
      </c>
      <c r="M17" s="66">
        <v>51</v>
      </c>
      <c r="N17" s="104">
        <v>0</v>
      </c>
      <c r="O17" s="105">
        <f t="shared" si="2"/>
        <v>1.4431239388794566</v>
      </c>
      <c r="P17" s="266">
        <v>34.22</v>
      </c>
      <c r="Q17" s="66">
        <v>43</v>
      </c>
      <c r="R17" s="104">
        <v>3</v>
      </c>
      <c r="S17" s="105">
        <f t="shared" si="3"/>
        <v>1.1552928533046749</v>
      </c>
      <c r="T17" s="266">
        <v>34.28</v>
      </c>
      <c r="U17" s="66">
        <v>40</v>
      </c>
      <c r="V17" s="104">
        <v>0</v>
      </c>
      <c r="W17" s="105">
        <f t="shared" si="4"/>
        <v>1.1668611435239207</v>
      </c>
      <c r="X17" s="106">
        <f t="shared" si="5"/>
        <v>4.6196984638800354</v>
      </c>
      <c r="Y17" s="107">
        <f t="shared" si="6"/>
        <v>215.77</v>
      </c>
      <c r="Z17" s="107">
        <f t="shared" si="7"/>
        <v>176</v>
      </c>
    </row>
    <row r="18" spans="1:26" ht="21" x14ac:dyDescent="0.25">
      <c r="A18" s="2">
        <v>13</v>
      </c>
      <c r="B18" s="103" t="s">
        <v>1</v>
      </c>
      <c r="C18" s="90" t="s">
        <v>86</v>
      </c>
      <c r="D18" s="265">
        <v>50.53</v>
      </c>
      <c r="E18" s="1">
        <v>25</v>
      </c>
      <c r="F18" s="104">
        <v>3</v>
      </c>
      <c r="G18" s="105">
        <f t="shared" si="0"/>
        <v>0.4670278348589576</v>
      </c>
      <c r="H18" s="266">
        <v>67.62</v>
      </c>
      <c r="I18" s="66">
        <v>23</v>
      </c>
      <c r="J18" s="104">
        <v>3</v>
      </c>
      <c r="K18" s="105">
        <f t="shared" si="1"/>
        <v>0.32568677428490511</v>
      </c>
      <c r="L18" s="266">
        <v>41.5</v>
      </c>
      <c r="M18" s="66">
        <v>46</v>
      </c>
      <c r="N18" s="104">
        <v>0</v>
      </c>
      <c r="O18" s="105">
        <f t="shared" si="2"/>
        <v>1.1084337349397591</v>
      </c>
      <c r="P18" s="266">
        <v>40.590000000000003</v>
      </c>
      <c r="Q18" s="66">
        <v>42</v>
      </c>
      <c r="R18" s="104">
        <v>0</v>
      </c>
      <c r="S18" s="105">
        <f t="shared" si="3"/>
        <v>1.0347376201034737</v>
      </c>
      <c r="T18" s="266">
        <v>52.82</v>
      </c>
      <c r="U18" s="66">
        <v>25</v>
      </c>
      <c r="V18" s="104">
        <v>3</v>
      </c>
      <c r="W18" s="105">
        <f t="shared" si="4"/>
        <v>0.44786814761734145</v>
      </c>
      <c r="X18" s="106">
        <f t="shared" si="5"/>
        <v>3.383754111804437</v>
      </c>
      <c r="Y18" s="107">
        <f t="shared" si="6"/>
        <v>262.06</v>
      </c>
      <c r="Z18" s="107">
        <f t="shared" si="7"/>
        <v>161</v>
      </c>
    </row>
    <row r="19" spans="1:26" ht="21" x14ac:dyDescent="0.25">
      <c r="A19" s="1">
        <v>14</v>
      </c>
      <c r="B19" s="103" t="s">
        <v>1</v>
      </c>
      <c r="C19" s="90" t="s">
        <v>474</v>
      </c>
      <c r="D19" s="265">
        <v>52.81</v>
      </c>
      <c r="E19" s="1">
        <v>21</v>
      </c>
      <c r="F19" s="104">
        <v>6</v>
      </c>
      <c r="G19" s="105">
        <f t="shared" si="0"/>
        <v>0.35708212888964458</v>
      </c>
      <c r="H19" s="266">
        <v>75.09</v>
      </c>
      <c r="I19" s="66">
        <v>38</v>
      </c>
      <c r="J19" s="104">
        <v>3</v>
      </c>
      <c r="K19" s="105">
        <f t="shared" si="1"/>
        <v>0.48661800486618001</v>
      </c>
      <c r="L19" s="266">
        <v>41.53</v>
      </c>
      <c r="M19" s="66">
        <v>34</v>
      </c>
      <c r="N19" s="104">
        <v>0</v>
      </c>
      <c r="O19" s="105">
        <f t="shared" si="2"/>
        <v>0.81868528774379967</v>
      </c>
      <c r="P19" s="266">
        <v>34.06</v>
      </c>
      <c r="Q19" s="66">
        <v>26</v>
      </c>
      <c r="R19" s="104">
        <v>3</v>
      </c>
      <c r="S19" s="105">
        <f t="shared" si="3"/>
        <v>0.7015650296815974</v>
      </c>
      <c r="T19" s="266">
        <v>67.94</v>
      </c>
      <c r="U19" s="66">
        <v>39</v>
      </c>
      <c r="V19" s="104">
        <v>0</v>
      </c>
      <c r="W19" s="105">
        <f t="shared" si="4"/>
        <v>0.57403591404180165</v>
      </c>
      <c r="X19" s="106">
        <f t="shared" si="5"/>
        <v>2.9379863652230229</v>
      </c>
      <c r="Y19" s="107">
        <f t="shared" si="6"/>
        <v>283.43</v>
      </c>
      <c r="Z19" s="107">
        <f t="shared" si="7"/>
        <v>158</v>
      </c>
    </row>
    <row r="20" spans="1:26" ht="21" x14ac:dyDescent="0.25">
      <c r="A20" s="1">
        <v>15</v>
      </c>
      <c r="B20" s="103" t="s">
        <v>1</v>
      </c>
      <c r="C20" s="90" t="s">
        <v>587</v>
      </c>
      <c r="D20" s="265">
        <v>48.13</v>
      </c>
      <c r="E20" s="1">
        <v>36</v>
      </c>
      <c r="F20" s="104">
        <v>3</v>
      </c>
      <c r="G20" s="105">
        <f t="shared" si="0"/>
        <v>0.7040876197926853</v>
      </c>
      <c r="H20" s="266">
        <v>74.47</v>
      </c>
      <c r="I20" s="66">
        <v>7</v>
      </c>
      <c r="J20" s="104">
        <v>6</v>
      </c>
      <c r="K20" s="105">
        <f t="shared" si="1"/>
        <v>8.6988939977631421E-2</v>
      </c>
      <c r="L20" s="266">
        <v>38.81</v>
      </c>
      <c r="M20" s="66">
        <v>37</v>
      </c>
      <c r="N20" s="104">
        <v>0</v>
      </c>
      <c r="O20" s="105">
        <f t="shared" si="2"/>
        <v>0.95336253542901306</v>
      </c>
      <c r="P20" s="266">
        <v>39.69</v>
      </c>
      <c r="Q20" s="66">
        <v>36</v>
      </c>
      <c r="R20" s="104">
        <v>0</v>
      </c>
      <c r="S20" s="105">
        <f t="shared" si="3"/>
        <v>0.90702947845804993</v>
      </c>
      <c r="T20" s="266">
        <v>66.349999999999994</v>
      </c>
      <c r="U20" s="66">
        <v>15</v>
      </c>
      <c r="V20" s="104">
        <v>0</v>
      </c>
      <c r="W20" s="105">
        <f t="shared" si="4"/>
        <v>0.2260738507912585</v>
      </c>
      <c r="X20" s="106">
        <f t="shared" si="5"/>
        <v>2.8775424244486381</v>
      </c>
      <c r="Y20" s="107">
        <f t="shared" si="6"/>
        <v>276.45</v>
      </c>
      <c r="Z20" s="107">
        <f t="shared" si="7"/>
        <v>131</v>
      </c>
    </row>
    <row r="21" spans="1:26" ht="21" x14ac:dyDescent="0.25">
      <c r="A21" s="2">
        <v>16</v>
      </c>
      <c r="B21" s="103" t="s">
        <v>1</v>
      </c>
      <c r="C21" s="90" t="s">
        <v>588</v>
      </c>
      <c r="D21" s="265">
        <v>57.18</v>
      </c>
      <c r="E21" s="1">
        <v>0</v>
      </c>
      <c r="F21" s="104">
        <v>18</v>
      </c>
      <c r="G21" s="105">
        <f t="shared" si="0"/>
        <v>0</v>
      </c>
      <c r="H21" s="266">
        <v>67.37</v>
      </c>
      <c r="I21" s="66">
        <v>0</v>
      </c>
      <c r="J21" s="104">
        <v>18</v>
      </c>
      <c r="K21" s="105">
        <f t="shared" si="1"/>
        <v>0</v>
      </c>
      <c r="L21" s="266">
        <v>47.9</v>
      </c>
      <c r="M21" s="66">
        <v>30</v>
      </c>
      <c r="N21" s="104">
        <v>0</v>
      </c>
      <c r="O21" s="105">
        <f t="shared" si="2"/>
        <v>0.62630480167014613</v>
      </c>
      <c r="P21" s="266">
        <v>48.85</v>
      </c>
      <c r="Q21" s="66">
        <v>14</v>
      </c>
      <c r="R21" s="104">
        <v>6</v>
      </c>
      <c r="S21" s="105">
        <f t="shared" si="3"/>
        <v>0.25524156791248859</v>
      </c>
      <c r="T21" s="266">
        <v>111.03</v>
      </c>
      <c r="U21" s="66">
        <v>0</v>
      </c>
      <c r="V21" s="104">
        <v>18</v>
      </c>
      <c r="W21" s="105">
        <f t="shared" si="4"/>
        <v>0</v>
      </c>
      <c r="X21" s="106">
        <f t="shared" si="5"/>
        <v>0.88154636958263466</v>
      </c>
      <c r="Y21" s="107">
        <f t="shared" si="6"/>
        <v>392.33000000000004</v>
      </c>
      <c r="Z21" s="107">
        <f t="shared" si="7"/>
        <v>44</v>
      </c>
    </row>
    <row r="23" spans="1:26" x14ac:dyDescent="0.25">
      <c r="A23" s="278" t="s">
        <v>20</v>
      </c>
      <c r="B23" s="280" t="s">
        <v>62</v>
      </c>
      <c r="C23" s="281"/>
      <c r="D23" s="282" t="s">
        <v>46</v>
      </c>
      <c r="E23" s="282"/>
      <c r="F23" s="282"/>
      <c r="G23" s="282"/>
      <c r="H23" s="282" t="s">
        <v>47</v>
      </c>
      <c r="I23" s="282"/>
      <c r="J23" s="282"/>
      <c r="K23" s="282"/>
      <c r="L23" s="282" t="s">
        <v>48</v>
      </c>
      <c r="M23" s="282"/>
      <c r="N23" s="282"/>
      <c r="O23" s="282"/>
      <c r="P23" s="282" t="s">
        <v>49</v>
      </c>
      <c r="Q23" s="282"/>
      <c r="R23" s="282"/>
      <c r="S23" s="282"/>
      <c r="T23" s="282" t="s">
        <v>50</v>
      </c>
      <c r="U23" s="282"/>
      <c r="V23" s="282"/>
      <c r="W23" s="282"/>
      <c r="X23" s="108" t="s">
        <v>51</v>
      </c>
      <c r="Y23" s="283" t="s">
        <v>52</v>
      </c>
      <c r="Z23" s="284"/>
    </row>
    <row r="24" spans="1:26" ht="15.75" thickBot="1" x14ac:dyDescent="0.3">
      <c r="A24" s="279"/>
      <c r="B24" s="109" t="s">
        <v>26</v>
      </c>
      <c r="C24" s="109" t="s">
        <v>53</v>
      </c>
      <c r="D24" s="109" t="s">
        <v>54</v>
      </c>
      <c r="E24" s="109" t="s">
        <v>55</v>
      </c>
      <c r="F24" s="110" t="s">
        <v>56</v>
      </c>
      <c r="G24" s="111" t="s">
        <v>57</v>
      </c>
      <c r="H24" s="109" t="s">
        <v>54</v>
      </c>
      <c r="I24" s="109" t="s">
        <v>55</v>
      </c>
      <c r="J24" s="110" t="s">
        <v>56</v>
      </c>
      <c r="K24" s="111" t="s">
        <v>57</v>
      </c>
      <c r="L24" s="109" t="s">
        <v>54</v>
      </c>
      <c r="M24" s="109" t="s">
        <v>55</v>
      </c>
      <c r="N24" s="110" t="s">
        <v>56</v>
      </c>
      <c r="O24" s="111" t="s">
        <v>57</v>
      </c>
      <c r="P24" s="109" t="s">
        <v>54</v>
      </c>
      <c r="Q24" s="109" t="s">
        <v>55</v>
      </c>
      <c r="R24" s="110" t="s">
        <v>56</v>
      </c>
      <c r="S24" s="111" t="s">
        <v>57</v>
      </c>
      <c r="T24" s="109" t="s">
        <v>54</v>
      </c>
      <c r="U24" s="109" t="s">
        <v>55</v>
      </c>
      <c r="V24" s="110" t="s">
        <v>56</v>
      </c>
      <c r="W24" s="111" t="s">
        <v>57</v>
      </c>
      <c r="X24" s="112" t="s">
        <v>58</v>
      </c>
      <c r="Y24" s="113" t="s">
        <v>59</v>
      </c>
      <c r="Z24" s="113" t="s">
        <v>60</v>
      </c>
    </row>
    <row r="25" spans="1:26" ht="21.75" thickTop="1" x14ac:dyDescent="0.25">
      <c r="A25" s="2">
        <v>1</v>
      </c>
      <c r="B25" s="98" t="s">
        <v>1</v>
      </c>
      <c r="C25" s="3" t="s">
        <v>73</v>
      </c>
      <c r="D25" s="263">
        <v>28.53</v>
      </c>
      <c r="E25" s="2">
        <v>35</v>
      </c>
      <c r="F25" s="99">
        <v>3</v>
      </c>
      <c r="G25" s="114">
        <f t="shared" ref="G25:G39" si="8">E25/(D25+F25)</f>
        <v>1.1100539169045354</v>
      </c>
      <c r="H25" s="264">
        <v>42.59</v>
      </c>
      <c r="I25" s="80">
        <v>18</v>
      </c>
      <c r="J25" s="99">
        <v>9</v>
      </c>
      <c r="K25" s="114">
        <f t="shared" ref="K25:K39" si="9">I25/(H25+J25)</f>
        <v>0.3489048265167668</v>
      </c>
      <c r="L25" s="264">
        <v>27.25</v>
      </c>
      <c r="M25" s="80">
        <v>50</v>
      </c>
      <c r="N25" s="99">
        <v>0</v>
      </c>
      <c r="O25" s="114">
        <f t="shared" ref="O25:O39" si="10">M25/(L25+N25)</f>
        <v>1.834862385321101</v>
      </c>
      <c r="P25" s="264">
        <v>24.13</v>
      </c>
      <c r="Q25" s="80">
        <v>48</v>
      </c>
      <c r="R25" s="99">
        <v>0</v>
      </c>
      <c r="S25" s="114">
        <f t="shared" ref="S25:S39" si="11">Q25/(P25+R25)</f>
        <v>1.9892250310816413</v>
      </c>
      <c r="T25" s="264">
        <v>44.16</v>
      </c>
      <c r="U25" s="80">
        <v>22</v>
      </c>
      <c r="V25" s="99">
        <v>0</v>
      </c>
      <c r="W25" s="114">
        <f t="shared" ref="W25:W39" si="12">U25/(T25+V25)</f>
        <v>0.4981884057971015</v>
      </c>
      <c r="X25" s="115">
        <f t="shared" ref="X25:X39" si="13">G25+K25+O25+S25+W25</f>
        <v>5.7812345656211459</v>
      </c>
      <c r="Y25" s="102">
        <f t="shared" ref="Y25:Y39" si="14">D25+F25+H25+J25+L25+N25+P25+R25+T25+V25</f>
        <v>178.66</v>
      </c>
      <c r="Z25" s="102">
        <f t="shared" ref="Z25:Z39" si="15">E25+I25+M25+Q25+U25</f>
        <v>173</v>
      </c>
    </row>
    <row r="26" spans="1:26" ht="21" x14ac:dyDescent="0.25">
      <c r="A26" s="1">
        <v>2</v>
      </c>
      <c r="B26" s="90" t="s">
        <v>1</v>
      </c>
      <c r="C26" s="90" t="s">
        <v>289</v>
      </c>
      <c r="D26" s="265">
        <v>27.12</v>
      </c>
      <c r="E26" s="1">
        <v>10</v>
      </c>
      <c r="F26" s="104">
        <v>6</v>
      </c>
      <c r="G26" s="116">
        <f t="shared" si="8"/>
        <v>0.30193236714975841</v>
      </c>
      <c r="H26" s="266">
        <v>45.44</v>
      </c>
      <c r="I26" s="66">
        <v>24</v>
      </c>
      <c r="J26" s="104">
        <v>6</v>
      </c>
      <c r="K26" s="116">
        <f t="shared" si="9"/>
        <v>0.46656298600311041</v>
      </c>
      <c r="L26" s="266">
        <v>19.38</v>
      </c>
      <c r="M26" s="66">
        <v>47</v>
      </c>
      <c r="N26" s="104">
        <v>0</v>
      </c>
      <c r="O26" s="116">
        <f t="shared" si="10"/>
        <v>2.4251805985552117</v>
      </c>
      <c r="P26" s="266">
        <v>24.1</v>
      </c>
      <c r="Q26" s="66">
        <v>32</v>
      </c>
      <c r="R26" s="104">
        <v>0</v>
      </c>
      <c r="S26" s="116">
        <f t="shared" si="11"/>
        <v>1.3278008298755186</v>
      </c>
      <c r="T26" s="266">
        <v>39.090000000000003</v>
      </c>
      <c r="U26" s="66">
        <v>32</v>
      </c>
      <c r="V26" s="104">
        <v>0</v>
      </c>
      <c r="W26" s="116">
        <f t="shared" si="12"/>
        <v>0.81862368892299808</v>
      </c>
      <c r="X26" s="117">
        <f t="shared" si="13"/>
        <v>5.3401004705065978</v>
      </c>
      <c r="Y26" s="107">
        <f t="shared" si="14"/>
        <v>167.13</v>
      </c>
      <c r="Z26" s="107">
        <f t="shared" si="15"/>
        <v>145</v>
      </c>
    </row>
    <row r="27" spans="1:26" ht="21" x14ac:dyDescent="0.25">
      <c r="A27" s="2">
        <v>3</v>
      </c>
      <c r="B27" s="90" t="s">
        <v>1</v>
      </c>
      <c r="C27" s="90" t="s">
        <v>89</v>
      </c>
      <c r="D27" s="265">
        <v>43.78</v>
      </c>
      <c r="E27" s="1">
        <v>38</v>
      </c>
      <c r="F27" s="104">
        <v>0</v>
      </c>
      <c r="G27" s="116">
        <f t="shared" si="8"/>
        <v>0.86797624486066693</v>
      </c>
      <c r="H27" s="266">
        <v>64.16</v>
      </c>
      <c r="I27" s="66">
        <v>28</v>
      </c>
      <c r="J27" s="104">
        <v>6</v>
      </c>
      <c r="K27" s="116">
        <f t="shared" si="9"/>
        <v>0.39908779931584948</v>
      </c>
      <c r="L27" s="266">
        <v>34.53</v>
      </c>
      <c r="M27" s="66">
        <v>48</v>
      </c>
      <c r="N27" s="104">
        <v>0</v>
      </c>
      <c r="O27" s="116">
        <f t="shared" si="10"/>
        <v>1.3900955690703736</v>
      </c>
      <c r="P27" s="266">
        <v>34.44</v>
      </c>
      <c r="Q27" s="66">
        <v>47</v>
      </c>
      <c r="R27" s="104">
        <v>0</v>
      </c>
      <c r="S27" s="116">
        <f t="shared" si="11"/>
        <v>1.364692218350755</v>
      </c>
      <c r="T27" s="266">
        <v>55.12</v>
      </c>
      <c r="U27" s="66">
        <v>36</v>
      </c>
      <c r="V27" s="104">
        <v>0</v>
      </c>
      <c r="W27" s="116">
        <f t="shared" si="12"/>
        <v>0.65312046444121918</v>
      </c>
      <c r="X27" s="117">
        <f t="shared" si="13"/>
        <v>4.674972296038864</v>
      </c>
      <c r="Y27" s="107">
        <f t="shared" si="14"/>
        <v>238.03</v>
      </c>
      <c r="Z27" s="107">
        <f t="shared" si="15"/>
        <v>197</v>
      </c>
    </row>
    <row r="28" spans="1:26" ht="21" x14ac:dyDescent="0.25">
      <c r="A28" s="2">
        <v>4</v>
      </c>
      <c r="B28" s="90" t="s">
        <v>1</v>
      </c>
      <c r="C28" s="90" t="s">
        <v>75</v>
      </c>
      <c r="D28" s="265">
        <v>43.22</v>
      </c>
      <c r="E28" s="1">
        <v>31</v>
      </c>
      <c r="F28" s="104">
        <v>0</v>
      </c>
      <c r="G28" s="116">
        <f t="shared" si="8"/>
        <v>0.7172605275335493</v>
      </c>
      <c r="H28" s="266">
        <v>53.53</v>
      </c>
      <c r="I28" s="66">
        <v>35</v>
      </c>
      <c r="J28" s="104">
        <v>0</v>
      </c>
      <c r="K28" s="116">
        <f t="shared" si="9"/>
        <v>0.65383896880254067</v>
      </c>
      <c r="L28" s="266">
        <v>36.97</v>
      </c>
      <c r="M28" s="66">
        <v>48</v>
      </c>
      <c r="N28" s="104">
        <v>0</v>
      </c>
      <c r="O28" s="116">
        <f t="shared" si="10"/>
        <v>1.2983500135244794</v>
      </c>
      <c r="P28" s="266">
        <v>35.85</v>
      </c>
      <c r="Q28" s="66">
        <v>39</v>
      </c>
      <c r="R28" s="104">
        <v>0</v>
      </c>
      <c r="S28" s="116">
        <f t="shared" si="11"/>
        <v>1.0878661087866108</v>
      </c>
      <c r="T28" s="266">
        <v>58.65</v>
      </c>
      <c r="U28" s="66">
        <v>28</v>
      </c>
      <c r="V28" s="104">
        <v>0</v>
      </c>
      <c r="W28" s="116">
        <f t="shared" si="12"/>
        <v>0.47740835464620635</v>
      </c>
      <c r="X28" s="117">
        <f t="shared" si="13"/>
        <v>4.234723973293387</v>
      </c>
      <c r="Y28" s="107">
        <f t="shared" si="14"/>
        <v>228.22</v>
      </c>
      <c r="Z28" s="107">
        <f t="shared" si="15"/>
        <v>181</v>
      </c>
    </row>
    <row r="29" spans="1:26" ht="21" x14ac:dyDescent="0.25">
      <c r="A29" s="1">
        <v>5</v>
      </c>
      <c r="B29" s="90" t="s">
        <v>1</v>
      </c>
      <c r="C29" s="90" t="s">
        <v>18</v>
      </c>
      <c r="D29" s="265">
        <v>40.090000000000003</v>
      </c>
      <c r="E29" s="1">
        <v>37</v>
      </c>
      <c r="F29" s="104">
        <v>0</v>
      </c>
      <c r="G29" s="116">
        <f t="shared" si="8"/>
        <v>0.92292342229982527</v>
      </c>
      <c r="H29" s="266">
        <v>60.63</v>
      </c>
      <c r="I29" s="66">
        <v>34</v>
      </c>
      <c r="J29" s="104">
        <v>0</v>
      </c>
      <c r="K29" s="116">
        <f t="shared" si="9"/>
        <v>0.5607784924954643</v>
      </c>
      <c r="L29" s="266">
        <v>30.03</v>
      </c>
      <c r="M29" s="66">
        <v>39</v>
      </c>
      <c r="N29" s="104">
        <v>0</v>
      </c>
      <c r="O29" s="116">
        <f t="shared" si="10"/>
        <v>1.2987012987012987</v>
      </c>
      <c r="P29" s="266">
        <v>32.06</v>
      </c>
      <c r="Q29" s="66">
        <v>40</v>
      </c>
      <c r="R29" s="104">
        <v>3</v>
      </c>
      <c r="S29" s="116">
        <f t="shared" si="11"/>
        <v>1.1409013120365088</v>
      </c>
      <c r="T29" s="266">
        <v>47.85</v>
      </c>
      <c r="U29" s="66">
        <v>13</v>
      </c>
      <c r="V29" s="104">
        <v>0</v>
      </c>
      <c r="W29" s="116">
        <f t="shared" si="12"/>
        <v>0.2716823406478579</v>
      </c>
      <c r="X29" s="117">
        <f t="shared" si="13"/>
        <v>4.1949868661809546</v>
      </c>
      <c r="Y29" s="107">
        <f t="shared" si="14"/>
        <v>213.66</v>
      </c>
      <c r="Z29" s="107">
        <f t="shared" si="15"/>
        <v>163</v>
      </c>
    </row>
    <row r="30" spans="1:26" ht="21" x14ac:dyDescent="0.25">
      <c r="A30" s="2">
        <v>6</v>
      </c>
      <c r="B30" s="90" t="s">
        <v>1</v>
      </c>
      <c r="C30" s="90" t="s">
        <v>589</v>
      </c>
      <c r="D30" s="265">
        <v>55.5</v>
      </c>
      <c r="E30" s="1">
        <v>39</v>
      </c>
      <c r="F30" s="104">
        <v>0</v>
      </c>
      <c r="G30" s="116">
        <f t="shared" si="8"/>
        <v>0.70270270270270274</v>
      </c>
      <c r="H30" s="266">
        <v>84.84</v>
      </c>
      <c r="I30" s="66">
        <v>32</v>
      </c>
      <c r="J30" s="104">
        <v>3</v>
      </c>
      <c r="K30" s="116">
        <f t="shared" si="9"/>
        <v>0.36429872495446264</v>
      </c>
      <c r="L30" s="266">
        <v>42.03</v>
      </c>
      <c r="M30" s="66">
        <v>56</v>
      </c>
      <c r="N30" s="104">
        <v>0</v>
      </c>
      <c r="O30" s="116">
        <f t="shared" si="10"/>
        <v>1.3323816321674993</v>
      </c>
      <c r="P30" s="266">
        <v>40.31</v>
      </c>
      <c r="Q30" s="66">
        <v>48</v>
      </c>
      <c r="R30" s="104">
        <v>0</v>
      </c>
      <c r="S30" s="116">
        <f t="shared" si="11"/>
        <v>1.1907715207144629</v>
      </c>
      <c r="T30" s="266">
        <v>85</v>
      </c>
      <c r="U30" s="66">
        <v>35</v>
      </c>
      <c r="V30" s="104">
        <v>3</v>
      </c>
      <c r="W30" s="116">
        <f t="shared" si="12"/>
        <v>0.39772727272727271</v>
      </c>
      <c r="X30" s="117">
        <f t="shared" si="13"/>
        <v>3.9878818532664004</v>
      </c>
      <c r="Y30" s="107">
        <f t="shared" si="14"/>
        <v>313.68</v>
      </c>
      <c r="Z30" s="107">
        <f t="shared" si="15"/>
        <v>210</v>
      </c>
    </row>
    <row r="31" spans="1:26" ht="21" x14ac:dyDescent="0.25">
      <c r="A31" s="2">
        <v>7</v>
      </c>
      <c r="B31" s="90" t="s">
        <v>21</v>
      </c>
      <c r="C31" s="90" t="s">
        <v>16</v>
      </c>
      <c r="D31" s="265">
        <v>31.04</v>
      </c>
      <c r="E31" s="1">
        <v>13</v>
      </c>
      <c r="F31" s="104">
        <v>6</v>
      </c>
      <c r="G31" s="116">
        <f t="shared" si="8"/>
        <v>0.35097192224622031</v>
      </c>
      <c r="H31" s="266">
        <v>64.66</v>
      </c>
      <c r="I31" s="66">
        <v>15</v>
      </c>
      <c r="J31" s="104">
        <v>6</v>
      </c>
      <c r="K31" s="116">
        <f t="shared" si="9"/>
        <v>0.21228417775261818</v>
      </c>
      <c r="L31" s="266">
        <v>28.19</v>
      </c>
      <c r="M31" s="66">
        <v>49</v>
      </c>
      <c r="N31" s="104">
        <v>0</v>
      </c>
      <c r="O31" s="116">
        <f t="shared" si="10"/>
        <v>1.7382050372472506</v>
      </c>
      <c r="P31" s="266">
        <v>31.5</v>
      </c>
      <c r="Q31" s="66">
        <v>41</v>
      </c>
      <c r="R31" s="104">
        <v>0</v>
      </c>
      <c r="S31" s="116">
        <f t="shared" si="11"/>
        <v>1.3015873015873016</v>
      </c>
      <c r="T31" s="266">
        <v>59.34</v>
      </c>
      <c r="U31" s="66">
        <v>16</v>
      </c>
      <c r="V31" s="104">
        <v>6</v>
      </c>
      <c r="W31" s="116">
        <f t="shared" si="12"/>
        <v>0.24487297214569942</v>
      </c>
      <c r="X31" s="117">
        <f t="shared" si="13"/>
        <v>3.8479214109790898</v>
      </c>
      <c r="Y31" s="107">
        <f t="shared" si="14"/>
        <v>232.73</v>
      </c>
      <c r="Z31" s="107">
        <f t="shared" si="15"/>
        <v>134</v>
      </c>
    </row>
    <row r="32" spans="1:26" ht="21" x14ac:dyDescent="0.25">
      <c r="A32" s="1">
        <v>8</v>
      </c>
      <c r="B32" s="90" t="s">
        <v>1</v>
      </c>
      <c r="C32" s="90" t="s">
        <v>505</v>
      </c>
      <c r="D32" s="265">
        <v>36.26</v>
      </c>
      <c r="E32" s="1">
        <v>28</v>
      </c>
      <c r="F32" s="104">
        <v>3</v>
      </c>
      <c r="G32" s="116">
        <f t="shared" si="8"/>
        <v>0.71319409067753448</v>
      </c>
      <c r="H32" s="265">
        <v>51.41</v>
      </c>
      <c r="I32" s="1">
        <v>12</v>
      </c>
      <c r="J32" s="104">
        <v>6</v>
      </c>
      <c r="K32" s="116">
        <f t="shared" si="9"/>
        <v>0.20902281832433375</v>
      </c>
      <c r="L32" s="265">
        <v>29.37</v>
      </c>
      <c r="M32" s="1">
        <v>40</v>
      </c>
      <c r="N32" s="104">
        <v>0</v>
      </c>
      <c r="O32" s="116">
        <f t="shared" si="10"/>
        <v>1.3619339462036091</v>
      </c>
      <c r="P32" s="265">
        <v>29.97</v>
      </c>
      <c r="Q32" s="1">
        <v>32</v>
      </c>
      <c r="R32" s="104">
        <v>5</v>
      </c>
      <c r="S32" s="116">
        <f t="shared" si="11"/>
        <v>0.91507006005147273</v>
      </c>
      <c r="T32" s="265">
        <v>51.5</v>
      </c>
      <c r="U32" s="1">
        <v>33</v>
      </c>
      <c r="V32" s="104">
        <v>6</v>
      </c>
      <c r="W32" s="116">
        <f t="shared" si="12"/>
        <v>0.57391304347826089</v>
      </c>
      <c r="X32" s="117">
        <f t="shared" si="13"/>
        <v>3.7731339587352108</v>
      </c>
      <c r="Y32" s="107">
        <f t="shared" si="14"/>
        <v>218.51</v>
      </c>
      <c r="Z32" s="107">
        <f t="shared" si="15"/>
        <v>145</v>
      </c>
    </row>
    <row r="33" spans="1:26" ht="21" x14ac:dyDescent="0.25">
      <c r="A33" s="2">
        <v>9</v>
      </c>
      <c r="B33" s="90" t="s">
        <v>1</v>
      </c>
      <c r="C33" s="90" t="s">
        <v>74</v>
      </c>
      <c r="D33" s="265">
        <v>41.75</v>
      </c>
      <c r="E33" s="1">
        <v>32</v>
      </c>
      <c r="F33" s="104">
        <v>0</v>
      </c>
      <c r="G33" s="116">
        <f t="shared" si="8"/>
        <v>0.76646706586826352</v>
      </c>
      <c r="H33" s="266">
        <v>55.82</v>
      </c>
      <c r="I33" s="66">
        <v>16</v>
      </c>
      <c r="J33" s="104">
        <v>9</v>
      </c>
      <c r="K33" s="116">
        <f t="shared" si="9"/>
        <v>0.24683739586547365</v>
      </c>
      <c r="L33" s="266">
        <v>40.840000000000003</v>
      </c>
      <c r="M33" s="66">
        <v>36</v>
      </c>
      <c r="N33" s="104">
        <v>0</v>
      </c>
      <c r="O33" s="116">
        <f t="shared" si="10"/>
        <v>0.8814887365328109</v>
      </c>
      <c r="P33" s="266">
        <v>31.56</v>
      </c>
      <c r="Q33" s="66">
        <v>40</v>
      </c>
      <c r="R33" s="104">
        <v>0</v>
      </c>
      <c r="S33" s="116">
        <f t="shared" si="11"/>
        <v>1.267427122940431</v>
      </c>
      <c r="T33" s="266">
        <v>60.19</v>
      </c>
      <c r="U33" s="66">
        <v>25</v>
      </c>
      <c r="V33" s="104">
        <v>6</v>
      </c>
      <c r="W33" s="116">
        <f t="shared" si="12"/>
        <v>0.37770055899682731</v>
      </c>
      <c r="X33" s="117">
        <f t="shared" si="13"/>
        <v>3.5399208802038062</v>
      </c>
      <c r="Y33" s="107">
        <f t="shared" si="14"/>
        <v>245.16</v>
      </c>
      <c r="Z33" s="107">
        <f t="shared" si="15"/>
        <v>149</v>
      </c>
    </row>
    <row r="34" spans="1:26" ht="21" x14ac:dyDescent="0.25">
      <c r="A34" s="2">
        <v>10</v>
      </c>
      <c r="B34" s="90" t="s">
        <v>29</v>
      </c>
      <c r="C34" s="90" t="s">
        <v>590</v>
      </c>
      <c r="D34" s="265">
        <v>44.66</v>
      </c>
      <c r="E34" s="1">
        <v>8</v>
      </c>
      <c r="F34" s="104">
        <v>9</v>
      </c>
      <c r="G34" s="116">
        <f t="shared" si="8"/>
        <v>0.14908684308609765</v>
      </c>
      <c r="H34" s="266">
        <v>57.85</v>
      </c>
      <c r="I34" s="66">
        <v>34</v>
      </c>
      <c r="J34" s="104">
        <v>0</v>
      </c>
      <c r="K34" s="116">
        <f t="shared" si="9"/>
        <v>0.58772687986171135</v>
      </c>
      <c r="L34" s="266">
        <v>37.72</v>
      </c>
      <c r="M34" s="66">
        <v>41</v>
      </c>
      <c r="N34" s="104">
        <v>3</v>
      </c>
      <c r="O34" s="116">
        <f t="shared" si="10"/>
        <v>1.0068762278978389</v>
      </c>
      <c r="P34" s="266">
        <v>36.909999999999997</v>
      </c>
      <c r="Q34" s="66">
        <v>42</v>
      </c>
      <c r="R34" s="104">
        <v>0</v>
      </c>
      <c r="S34" s="116">
        <f t="shared" si="11"/>
        <v>1.1379030073150909</v>
      </c>
      <c r="T34" s="266">
        <v>51.57</v>
      </c>
      <c r="U34" s="66">
        <v>28</v>
      </c>
      <c r="V34" s="104">
        <v>0</v>
      </c>
      <c r="W34" s="116">
        <f t="shared" si="12"/>
        <v>0.54295132829164239</v>
      </c>
      <c r="X34" s="117">
        <f t="shared" si="13"/>
        <v>3.424544286452381</v>
      </c>
      <c r="Y34" s="107">
        <f t="shared" si="14"/>
        <v>240.70999999999998</v>
      </c>
      <c r="Z34" s="107">
        <f t="shared" si="15"/>
        <v>153</v>
      </c>
    </row>
    <row r="35" spans="1:26" ht="21" x14ac:dyDescent="0.25">
      <c r="A35" s="1">
        <v>11</v>
      </c>
      <c r="B35" s="90" t="s">
        <v>1</v>
      </c>
      <c r="C35" s="90" t="s">
        <v>591</v>
      </c>
      <c r="D35" s="265">
        <v>43.37</v>
      </c>
      <c r="E35" s="1">
        <v>17</v>
      </c>
      <c r="F35" s="104">
        <v>6</v>
      </c>
      <c r="G35" s="116">
        <f t="shared" si="8"/>
        <v>0.34433866720680578</v>
      </c>
      <c r="H35" s="266">
        <v>62.09</v>
      </c>
      <c r="I35" s="66">
        <v>37</v>
      </c>
      <c r="J35" s="104">
        <v>0</v>
      </c>
      <c r="K35" s="116">
        <f t="shared" si="9"/>
        <v>0.59590916411660488</v>
      </c>
      <c r="L35" s="266">
        <v>35.409999999999997</v>
      </c>
      <c r="M35" s="66">
        <v>44</v>
      </c>
      <c r="N35" s="104">
        <v>0</v>
      </c>
      <c r="O35" s="116">
        <f t="shared" si="10"/>
        <v>1.2425868398757414</v>
      </c>
      <c r="P35" s="266">
        <v>32.94</v>
      </c>
      <c r="Q35" s="66">
        <v>30</v>
      </c>
      <c r="R35" s="104">
        <v>10</v>
      </c>
      <c r="S35" s="116">
        <f t="shared" si="11"/>
        <v>0.69864927806241273</v>
      </c>
      <c r="T35" s="266">
        <v>54.78</v>
      </c>
      <c r="U35" s="66">
        <v>22</v>
      </c>
      <c r="V35" s="104">
        <v>3</v>
      </c>
      <c r="W35" s="116">
        <f t="shared" si="12"/>
        <v>0.380754586362063</v>
      </c>
      <c r="X35" s="117">
        <f t="shared" si="13"/>
        <v>3.2622385356236276</v>
      </c>
      <c r="Y35" s="107">
        <f t="shared" si="14"/>
        <v>247.59</v>
      </c>
      <c r="Z35" s="107">
        <f t="shared" si="15"/>
        <v>150</v>
      </c>
    </row>
    <row r="36" spans="1:26" ht="21" x14ac:dyDescent="0.25">
      <c r="A36" s="2">
        <v>12</v>
      </c>
      <c r="B36" s="103" t="s">
        <v>1</v>
      </c>
      <c r="C36" s="90" t="s">
        <v>592</v>
      </c>
      <c r="D36" s="265">
        <v>47</v>
      </c>
      <c r="E36" s="1">
        <v>19</v>
      </c>
      <c r="F36" s="104">
        <v>6</v>
      </c>
      <c r="G36" s="116">
        <f t="shared" si="8"/>
        <v>0.35849056603773582</v>
      </c>
      <c r="H36" s="266">
        <v>58.5</v>
      </c>
      <c r="I36" s="66">
        <v>16</v>
      </c>
      <c r="J36" s="104">
        <v>9</v>
      </c>
      <c r="K36" s="116">
        <f t="shared" si="9"/>
        <v>0.23703703703703705</v>
      </c>
      <c r="L36" s="266">
        <v>33.65</v>
      </c>
      <c r="M36" s="66">
        <v>42</v>
      </c>
      <c r="N36" s="104">
        <v>0</v>
      </c>
      <c r="O36" s="116">
        <f t="shared" si="10"/>
        <v>1.2481426448736999</v>
      </c>
      <c r="P36" s="266">
        <v>33.590000000000003</v>
      </c>
      <c r="Q36" s="66">
        <v>38</v>
      </c>
      <c r="R36" s="104">
        <v>0</v>
      </c>
      <c r="S36" s="116">
        <f t="shared" si="11"/>
        <v>1.131289074129205</v>
      </c>
      <c r="T36" s="266">
        <v>47.69</v>
      </c>
      <c r="U36" s="66">
        <v>14</v>
      </c>
      <c r="V36" s="104">
        <v>6</v>
      </c>
      <c r="W36" s="116">
        <f t="shared" si="12"/>
        <v>0.2607561929595828</v>
      </c>
      <c r="X36" s="117">
        <f t="shared" si="13"/>
        <v>3.2357155150372603</v>
      </c>
      <c r="Y36" s="107">
        <f t="shared" si="14"/>
        <v>241.43</v>
      </c>
      <c r="Z36" s="107">
        <f t="shared" si="15"/>
        <v>129</v>
      </c>
    </row>
    <row r="37" spans="1:26" ht="21" x14ac:dyDescent="0.25">
      <c r="A37" s="2">
        <v>13</v>
      </c>
      <c r="B37" s="90" t="s">
        <v>1</v>
      </c>
      <c r="C37" s="90" t="s">
        <v>593</v>
      </c>
      <c r="D37" s="265">
        <v>51.35</v>
      </c>
      <c r="E37" s="1">
        <v>35</v>
      </c>
      <c r="F37" s="104">
        <v>0</v>
      </c>
      <c r="G37" s="116">
        <f t="shared" si="8"/>
        <v>0.6815968841285297</v>
      </c>
      <c r="H37" s="266">
        <v>69.75</v>
      </c>
      <c r="I37" s="66">
        <v>14</v>
      </c>
      <c r="J37" s="104">
        <v>6</v>
      </c>
      <c r="K37" s="116">
        <f t="shared" si="9"/>
        <v>0.18481848184818481</v>
      </c>
      <c r="L37" s="266">
        <v>41.16</v>
      </c>
      <c r="M37" s="66">
        <v>53</v>
      </c>
      <c r="N37" s="104">
        <v>0</v>
      </c>
      <c r="O37" s="116">
        <f t="shared" si="10"/>
        <v>1.2876579203109817</v>
      </c>
      <c r="P37" s="266">
        <v>49.28</v>
      </c>
      <c r="Q37" s="66">
        <v>33</v>
      </c>
      <c r="R37" s="104">
        <v>3</v>
      </c>
      <c r="S37" s="116">
        <f t="shared" si="11"/>
        <v>0.63121652639632742</v>
      </c>
      <c r="T37" s="266">
        <v>68.13</v>
      </c>
      <c r="U37" s="66">
        <v>21</v>
      </c>
      <c r="V37" s="104">
        <v>6</v>
      </c>
      <c r="W37" s="116">
        <f t="shared" si="12"/>
        <v>0.28328611898016998</v>
      </c>
      <c r="X37" s="117">
        <f t="shared" si="13"/>
        <v>3.0685759316641938</v>
      </c>
      <c r="Y37" s="107">
        <f t="shared" si="14"/>
        <v>294.66999999999996</v>
      </c>
      <c r="Z37" s="107">
        <f t="shared" si="15"/>
        <v>156</v>
      </c>
    </row>
    <row r="38" spans="1:26" ht="21" x14ac:dyDescent="0.25">
      <c r="A38" s="1">
        <v>14</v>
      </c>
      <c r="B38" s="267" t="s">
        <v>3</v>
      </c>
      <c r="C38" s="90" t="s">
        <v>594</v>
      </c>
      <c r="D38" s="265">
        <v>57.68</v>
      </c>
      <c r="E38" s="1">
        <v>10</v>
      </c>
      <c r="F38" s="104">
        <v>12</v>
      </c>
      <c r="G38" s="116">
        <f t="shared" si="8"/>
        <v>0.14351320321469574</v>
      </c>
      <c r="H38" s="266">
        <v>67.22</v>
      </c>
      <c r="I38" s="66">
        <v>10</v>
      </c>
      <c r="J38" s="104">
        <v>12</v>
      </c>
      <c r="K38" s="116">
        <f t="shared" si="9"/>
        <v>0.12623074981065388</v>
      </c>
      <c r="L38" s="266">
        <v>39.659999999999997</v>
      </c>
      <c r="M38" s="66">
        <v>48</v>
      </c>
      <c r="N38" s="104">
        <v>0</v>
      </c>
      <c r="O38" s="116">
        <f t="shared" si="10"/>
        <v>1.2102874432677762</v>
      </c>
      <c r="P38" s="266">
        <v>39.97</v>
      </c>
      <c r="Q38" s="66">
        <v>23</v>
      </c>
      <c r="R38" s="104">
        <v>0</v>
      </c>
      <c r="S38" s="116">
        <f t="shared" si="11"/>
        <v>0.57543157368026021</v>
      </c>
      <c r="T38" s="266">
        <v>58.81</v>
      </c>
      <c r="U38" s="66">
        <v>14</v>
      </c>
      <c r="V38" s="104">
        <v>9</v>
      </c>
      <c r="W38" s="116">
        <f t="shared" si="12"/>
        <v>0.2064592243032001</v>
      </c>
      <c r="X38" s="117">
        <f t="shared" si="13"/>
        <v>2.2619221942765861</v>
      </c>
      <c r="Y38" s="107">
        <f t="shared" si="14"/>
        <v>296.34000000000003</v>
      </c>
      <c r="Z38" s="107">
        <f t="shared" si="15"/>
        <v>105</v>
      </c>
    </row>
    <row r="39" spans="1:26" ht="21" x14ac:dyDescent="0.25">
      <c r="A39" s="2">
        <v>15</v>
      </c>
      <c r="B39" s="90" t="s">
        <v>1</v>
      </c>
      <c r="C39" s="90" t="s">
        <v>595</v>
      </c>
      <c r="D39" s="265">
        <v>72.31</v>
      </c>
      <c r="E39" s="1">
        <v>7</v>
      </c>
      <c r="F39" s="104">
        <v>9</v>
      </c>
      <c r="G39" s="116">
        <f t="shared" si="8"/>
        <v>8.6090271799286675E-2</v>
      </c>
      <c r="H39" s="266">
        <v>93.29</v>
      </c>
      <c r="I39" s="66">
        <v>22</v>
      </c>
      <c r="J39" s="104">
        <v>6</v>
      </c>
      <c r="K39" s="116">
        <f t="shared" si="9"/>
        <v>0.22157316950347467</v>
      </c>
      <c r="L39" s="266">
        <v>54.53</v>
      </c>
      <c r="M39" s="66">
        <v>29</v>
      </c>
      <c r="N39" s="104">
        <v>6</v>
      </c>
      <c r="O39" s="116">
        <f t="shared" si="10"/>
        <v>0.47910127209648107</v>
      </c>
      <c r="P39" s="266">
        <v>57.66</v>
      </c>
      <c r="Q39" s="66">
        <v>22</v>
      </c>
      <c r="R39" s="104">
        <v>6</v>
      </c>
      <c r="S39" s="116">
        <f t="shared" si="11"/>
        <v>0.34558592522777254</v>
      </c>
      <c r="T39" s="266">
        <v>75</v>
      </c>
      <c r="U39" s="66">
        <v>18</v>
      </c>
      <c r="V39" s="104">
        <v>6</v>
      </c>
      <c r="W39" s="116">
        <f t="shared" si="12"/>
        <v>0.22222222222222221</v>
      </c>
      <c r="X39" s="117">
        <f t="shared" si="13"/>
        <v>1.3545728608492373</v>
      </c>
      <c r="Y39" s="107">
        <f t="shared" si="14"/>
        <v>385.79</v>
      </c>
      <c r="Z39" s="107">
        <f t="shared" si="15"/>
        <v>98</v>
      </c>
    </row>
    <row r="40" spans="1:26" ht="24.95" customHeight="1" x14ac:dyDescent="0.25"/>
    <row r="41" spans="1:26" ht="24.95" customHeight="1" x14ac:dyDescent="0.25"/>
    <row r="42" spans="1:26" ht="24.95" customHeight="1" x14ac:dyDescent="0.25"/>
    <row r="43" spans="1:26" ht="24.95" customHeight="1" x14ac:dyDescent="0.25"/>
    <row r="44" spans="1:26" ht="24.95" customHeight="1" x14ac:dyDescent="0.25"/>
    <row r="45" spans="1:26" ht="24.95" customHeight="1" x14ac:dyDescent="0.25"/>
    <row r="46" spans="1:26" ht="24.95" customHeight="1" x14ac:dyDescent="0.25"/>
  </sheetData>
  <mergeCells count="18">
    <mergeCell ref="T23:W23"/>
    <mergeCell ref="Y23:Z23"/>
    <mergeCell ref="L4:O4"/>
    <mergeCell ref="P4:S4"/>
    <mergeCell ref="T4:W4"/>
    <mergeCell ref="Y4:Z4"/>
    <mergeCell ref="P23:S23"/>
    <mergeCell ref="A23:A24"/>
    <mergeCell ref="B23:C23"/>
    <mergeCell ref="D23:G23"/>
    <mergeCell ref="H23:K23"/>
    <mergeCell ref="L23:O23"/>
    <mergeCell ref="H4:K4"/>
    <mergeCell ref="A1:G1"/>
    <mergeCell ref="A2:G2"/>
    <mergeCell ref="A4:A5"/>
    <mergeCell ref="B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ВРЕМЕНА ГОДА - 2017</vt:lpstr>
      <vt:lpstr>13-й Леший - 2017</vt:lpstr>
      <vt:lpstr>Двойная Цель - 2017</vt:lpstr>
      <vt:lpstr>Репост - 2017</vt:lpstr>
      <vt:lpstr>Северные Амуры - 2017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2018-01-09T10:28:57Z</dcterms:modified>
</cp:coreProperties>
</file>