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Времена Года - 2016" sheetId="6" r:id="rId1"/>
    <sheet name="13-й Леший - 2016" sheetId="1" r:id="rId2"/>
    <sheet name="Дартс Мороз - 2016" sheetId="5" r:id="rId3"/>
    <sheet name="Цель - 2016" sheetId="7" r:id="rId4"/>
    <sheet name="3-й этап &quot;Кубок Клубов - 2016&quot;" sheetId="8" r:id="rId5"/>
    <sheet name="Северные Амуры - 2016" sheetId="9" r:id="rId6"/>
    <sheet name="ipsc - 2016" sheetId="10" r:id="rId7"/>
  </sheets>
  <calcPr calcId="125725"/>
</workbook>
</file>

<file path=xl/calcChain.xml><?xml version="1.0" encoding="utf-8"?>
<calcChain xmlns="http://schemas.openxmlformats.org/spreadsheetml/2006/main">
  <c r="Z25" i="9"/>
  <c r="Y25"/>
  <c r="W25"/>
  <c r="S25"/>
  <c r="O25"/>
  <c r="K25"/>
  <c r="G25"/>
  <c r="X25" s="1"/>
  <c r="Z24"/>
  <c r="Y24"/>
  <c r="W24"/>
  <c r="S24"/>
  <c r="O24"/>
  <c r="K24"/>
  <c r="G24"/>
  <c r="X24" s="1"/>
  <c r="Z23"/>
  <c r="Y23"/>
  <c r="W23"/>
  <c r="S23"/>
  <c r="O23"/>
  <c r="K23"/>
  <c r="G23"/>
  <c r="X23" s="1"/>
  <c r="Z22"/>
  <c r="Y22"/>
  <c r="W22"/>
  <c r="S22"/>
  <c r="O22"/>
  <c r="K22"/>
  <c r="G22"/>
  <c r="X22" s="1"/>
  <c r="Z21"/>
  <c r="Y21"/>
  <c r="W21"/>
  <c r="S21"/>
  <c r="O21"/>
  <c r="K21"/>
  <c r="G21"/>
  <c r="X21" s="1"/>
  <c r="Z17"/>
  <c r="Y17"/>
  <c r="W17"/>
  <c r="S17"/>
  <c r="O17"/>
  <c r="K17"/>
  <c r="G17"/>
  <c r="X17" s="1"/>
  <c r="Z16"/>
  <c r="Y16"/>
  <c r="W16"/>
  <c r="S16"/>
  <c r="O16"/>
  <c r="K16"/>
  <c r="G16"/>
  <c r="X16" s="1"/>
  <c r="Z15"/>
  <c r="Y15"/>
  <c r="W15"/>
  <c r="S15"/>
  <c r="O15"/>
  <c r="K15"/>
  <c r="G15"/>
  <c r="X15" s="1"/>
  <c r="Z14"/>
  <c r="Y14"/>
  <c r="W14"/>
  <c r="S14"/>
  <c r="O14"/>
  <c r="K14"/>
  <c r="G14"/>
  <c r="X14" s="1"/>
  <c r="Z13"/>
  <c r="Y13"/>
  <c r="W13"/>
  <c r="S13"/>
  <c r="O13"/>
  <c r="K13"/>
  <c r="G13"/>
  <c r="X13" s="1"/>
  <c r="Z12"/>
  <c r="Y12"/>
  <c r="W12"/>
  <c r="S12"/>
  <c r="O12"/>
  <c r="K12"/>
  <c r="G12"/>
  <c r="X12" s="1"/>
  <c r="Z11"/>
  <c r="Y11"/>
  <c r="W11"/>
  <c r="S11"/>
  <c r="O11"/>
  <c r="K11"/>
  <c r="G11"/>
  <c r="X11" s="1"/>
  <c r="Z10"/>
  <c r="Y10"/>
  <c r="W10"/>
  <c r="S10"/>
  <c r="O10"/>
  <c r="K10"/>
  <c r="G10"/>
  <c r="X10" s="1"/>
  <c r="Z9"/>
  <c r="Y9"/>
  <c r="W9"/>
  <c r="S9"/>
  <c r="O9"/>
  <c r="K9"/>
  <c r="G9"/>
  <c r="X9" s="1"/>
  <c r="Z8"/>
  <c r="Y8"/>
  <c r="W8"/>
  <c r="S8"/>
  <c r="O8"/>
  <c r="K8"/>
  <c r="G8"/>
  <c r="X8" s="1"/>
  <c r="Z7"/>
  <c r="Y7"/>
  <c r="W7"/>
  <c r="S7"/>
  <c r="O7"/>
  <c r="K7"/>
  <c r="G7"/>
  <c r="X7" s="1"/>
  <c r="Z6"/>
  <c r="Y6"/>
  <c r="W6"/>
  <c r="S6"/>
  <c r="O6"/>
  <c r="K6"/>
  <c r="G6"/>
  <c r="X6" s="1"/>
  <c r="K96" i="1"/>
  <c r="K95"/>
  <c r="K94"/>
  <c r="K93"/>
  <c r="K92"/>
  <c r="K91"/>
  <c r="K90"/>
  <c r="K89"/>
  <c r="K88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M50"/>
  <c r="M49"/>
  <c r="M48"/>
  <c r="M47"/>
  <c r="M46"/>
  <c r="M45"/>
  <c r="M44"/>
  <c r="M43"/>
  <c r="M42"/>
  <c r="M41"/>
  <c r="M38"/>
  <c r="M37"/>
  <c r="M36"/>
  <c r="M35"/>
  <c r="M34"/>
  <c r="M33"/>
  <c r="M32"/>
  <c r="M31"/>
  <c r="M30"/>
  <c r="M29"/>
  <c r="M26"/>
  <c r="M25"/>
  <c r="M24"/>
  <c r="M23"/>
  <c r="M22"/>
  <c r="M21"/>
  <c r="M20"/>
  <c r="M19"/>
  <c r="M18"/>
  <c r="M17"/>
  <c r="M14"/>
  <c r="M13"/>
  <c r="M12"/>
  <c r="M11"/>
  <c r="M10"/>
  <c r="M9"/>
  <c r="M8"/>
  <c r="M7"/>
  <c r="M6"/>
  <c r="M5"/>
</calcChain>
</file>

<file path=xl/comments1.xml><?xml version="1.0" encoding="utf-8"?>
<comments xmlns="http://schemas.openxmlformats.org/spreadsheetml/2006/main">
  <authors>
    <author>Автор</author>
  </authors>
  <commentList>
    <comment ref="D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РЕКОРД - 2016</t>
        </r>
      </text>
    </comment>
    <comment ref="K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РЕКОРД - 2016</t>
        </r>
      </text>
    </comment>
    <comment ref="R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РЕКОРД - 2016</t>
        </r>
      </text>
    </comment>
    <comment ref="X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баребоу</t>
        </r>
      </text>
    </comment>
    <comment ref="X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баребоу</t>
        </r>
      </text>
    </comment>
    <comment ref="Y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HTRJHL - 2016</t>
        </r>
      </text>
    </comment>
    <comment ref="AF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Рекорд - 2016</t>
        </r>
      </text>
    </comment>
    <comment ref="X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баребоу</t>
        </r>
      </text>
    </comment>
    <comment ref="X8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баребоу</t>
        </r>
      </text>
    </comment>
    <comment ref="AA8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Кубок NRSI - 2016</t>
        </r>
      </text>
    </comment>
    <comment ref="AM9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Рекорд - 2016</t>
        </r>
      </text>
    </comment>
    <comment ref="M17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КУБОК NRSI - 2016</t>
        </r>
      </text>
    </comment>
    <comment ref="AH1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Кубок NRSI - 2016</t>
        </r>
      </text>
    </comment>
    <comment ref="AO18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Кубок NRSI - 2016</t>
        </r>
      </text>
    </comment>
    <comment ref="T20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КУБОК NRSI - 2016</t>
        </r>
      </text>
    </comment>
    <comment ref="F20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КУБОК NRSI - 2016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M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перестрелка</t>
        </r>
      </text>
    </comment>
    <comment ref="M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перестрелка</t>
        </r>
      </text>
    </comment>
    <comment ref="M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перестрелка</t>
        </r>
      </text>
    </comment>
  </commentList>
</comments>
</file>

<file path=xl/sharedStrings.xml><?xml version="1.0" encoding="utf-8"?>
<sst xmlns="http://schemas.openxmlformats.org/spreadsheetml/2006/main" count="3167" uniqueCount="559">
  <si>
    <t>Новогодний Турнир по стрельбе из лука</t>
  </si>
  <si>
    <t>"13-й Леший"</t>
  </si>
  <si>
    <t>16 января 2016 год</t>
  </si>
  <si>
    <t>Кузьмин Сергей</t>
  </si>
  <si>
    <t>СуперРед</t>
  </si>
  <si>
    <t>КСЛ "Варяг"</t>
  </si>
  <si>
    <t>Рубцова Татьяна</t>
  </si>
  <si>
    <t>СК "Десять Ярдов"</t>
  </si>
  <si>
    <t>Скородумов Евгений</t>
  </si>
  <si>
    <t>Скородумов Александр</t>
  </si>
  <si>
    <t>Жаднов Александр</t>
  </si>
  <si>
    <t>вольный стрелок</t>
  </si>
  <si>
    <t xml:space="preserve">Гавристов Виктор </t>
  </si>
  <si>
    <t>Гавристов Дмитрий</t>
  </si>
  <si>
    <t xml:space="preserve">Гавристова Анастасия </t>
  </si>
  <si>
    <t xml:space="preserve">Крюкова Юлия </t>
  </si>
  <si>
    <t>Поставенва Анастасия</t>
  </si>
  <si>
    <t>Новоселов Сергей</t>
  </si>
  <si>
    <t>Орехов Павел</t>
  </si>
  <si>
    <t>Букало Алексей</t>
  </si>
  <si>
    <t>Жариков Дмитрий</t>
  </si>
  <si>
    <t>Далибандо Маргарита</t>
  </si>
  <si>
    <t>Зимина Светлана</t>
  </si>
  <si>
    <t>Любчиков Алексей</t>
  </si>
  <si>
    <t>Любчиков Илья</t>
  </si>
  <si>
    <t>Пантелеев Михаил</t>
  </si>
  <si>
    <t>ССК "Тверской"</t>
  </si>
  <si>
    <t>Косырева Полина</t>
  </si>
  <si>
    <t>Горбунов Евгений</t>
  </si>
  <si>
    <t>Арешко Артем</t>
  </si>
  <si>
    <t>Донцова Ольга</t>
  </si>
  <si>
    <t>Хоруженко Владимир</t>
  </si>
  <si>
    <t>Бадеев Александр</t>
  </si>
  <si>
    <t>Томас Филипп</t>
  </si>
  <si>
    <t>Леонтьев Егор</t>
  </si>
  <si>
    <t>Шишов Сергей</t>
  </si>
  <si>
    <t>Виноградов Алексей</t>
  </si>
  <si>
    <t>Будяк Виталий</t>
  </si>
  <si>
    <t>Москвичев Юрий</t>
  </si>
  <si>
    <t xml:space="preserve">Беспалова Юлия </t>
  </si>
  <si>
    <t>Москвичева Елена</t>
  </si>
  <si>
    <t>ИТОГО</t>
  </si>
  <si>
    <t>"Ночной Вепрь"</t>
  </si>
  <si>
    <t>"Черный Джек"</t>
  </si>
  <si>
    <t>Машовец Анна</t>
  </si>
  <si>
    <t>Коломийчук Матвей</t>
  </si>
  <si>
    <t>Золотарев Дмитрий</t>
  </si>
  <si>
    <t>Лысакова Елена</t>
  </si>
  <si>
    <t>Лысаков Иван</t>
  </si>
  <si>
    <t>Вязовик Руслан</t>
  </si>
  <si>
    <t>№1</t>
  </si>
  <si>
    <t>№4</t>
  </si>
  <si>
    <t>№3</t>
  </si>
  <si>
    <t>№2</t>
  </si>
  <si>
    <t>бонус за костюм</t>
  </si>
  <si>
    <t>Поставнева Анастасия</t>
  </si>
  <si>
    <t>Гавристов Виктор</t>
  </si>
  <si>
    <t xml:space="preserve">Горбунов </t>
  </si>
  <si>
    <t>Донцова</t>
  </si>
  <si>
    <t>Коломийчук</t>
  </si>
  <si>
    <t>Любчиков И</t>
  </si>
  <si>
    <t>Любчиков А</t>
  </si>
  <si>
    <t>Поставнева</t>
  </si>
  <si>
    <t xml:space="preserve">Хоруженко </t>
  </si>
  <si>
    <t>Гавристов В</t>
  </si>
  <si>
    <t>Шишов</t>
  </si>
  <si>
    <t>Беспалова Юлия</t>
  </si>
  <si>
    <t>Рубцова</t>
  </si>
  <si>
    <t>Новоселов</t>
  </si>
  <si>
    <t>Кузьмин</t>
  </si>
  <si>
    <t>Беспалова</t>
  </si>
  <si>
    <t>Лысаков И</t>
  </si>
  <si>
    <t>Гавристов Д</t>
  </si>
  <si>
    <t>Зимина</t>
  </si>
  <si>
    <t>Арешко</t>
  </si>
  <si>
    <t>Жариков</t>
  </si>
  <si>
    <t>Орехов</t>
  </si>
  <si>
    <t>Букало</t>
  </si>
  <si>
    <t>Пантелеев</t>
  </si>
  <si>
    <t>Бадеев</t>
  </si>
  <si>
    <t>Косырева</t>
  </si>
  <si>
    <t>Виноградов</t>
  </si>
  <si>
    <t>Крюкова</t>
  </si>
  <si>
    <t>Леонтьев</t>
  </si>
  <si>
    <t>Вязовик</t>
  </si>
  <si>
    <t>Томас</t>
  </si>
  <si>
    <t>Лысакова Л</t>
  </si>
  <si>
    <t>Далибандо</t>
  </si>
  <si>
    <t>Андриянов</t>
  </si>
  <si>
    <t>Золотарев</t>
  </si>
  <si>
    <t>Будяк</t>
  </si>
  <si>
    <t>Скородумов Е</t>
  </si>
  <si>
    <t>Машовец</t>
  </si>
  <si>
    <t>Скородумов А</t>
  </si>
  <si>
    <t>Жаднов</t>
  </si>
  <si>
    <t>Гавристова А</t>
  </si>
  <si>
    <t>Крюкова Юлия</t>
  </si>
  <si>
    <t>Андриянов Валерий</t>
  </si>
  <si>
    <t>Гавристова Анастасия</t>
  </si>
  <si>
    <t>МЕСТО</t>
  </si>
  <si>
    <t>ФИНАЛ</t>
  </si>
  <si>
    <t>ССК "Дендра</t>
  </si>
  <si>
    <t>КЛУБ</t>
  </si>
  <si>
    <t>Ф.И.О.</t>
  </si>
  <si>
    <t>ФИНАЛЫ   1/4</t>
  </si>
  <si>
    <t>ФИНАЛЫ   1/8</t>
  </si>
  <si>
    <t>ФИНАЛЫ  1/2</t>
  </si>
  <si>
    <t>ССК "Дендра"</t>
  </si>
  <si>
    <t>перестрелка №1</t>
  </si>
  <si>
    <t>вк</t>
  </si>
  <si>
    <t>перестрелка №2</t>
  </si>
  <si>
    <t>ФИНАЛ (место)</t>
  </si>
  <si>
    <t>Инстинктив ЮНИОРЫ</t>
  </si>
  <si>
    <t>январь</t>
  </si>
  <si>
    <t>Орден*</t>
  </si>
  <si>
    <t>Инстинктив МУЖЧИНЫ</t>
  </si>
  <si>
    <t>место</t>
  </si>
  <si>
    <t>клуб</t>
  </si>
  <si>
    <t>фамилия, имя, отчество</t>
  </si>
  <si>
    <t>результат</t>
  </si>
  <si>
    <t>норматив</t>
  </si>
  <si>
    <t>значек  / текущее кол-во</t>
  </si>
  <si>
    <t>Орден *</t>
  </si>
  <si>
    <t>значек / текущее количество</t>
  </si>
  <si>
    <t>Инстинктив ЖЕНЩИНЫ</t>
  </si>
  <si>
    <t>ОЛИМПИК общий</t>
  </si>
  <si>
    <t>Компаунд ОБЩИЙ</t>
  </si>
  <si>
    <t>Арбалет ОБЩИЙ</t>
  </si>
  <si>
    <t>АРХИВ СОРЕВНОВАНИЙ ПО СТРЕЛЬБЕ ИЗ ЛУКА "ВРЕМЕНА ГОДА - 2016</t>
  </si>
  <si>
    <t>*</t>
  </si>
  <si>
    <t>**</t>
  </si>
  <si>
    <t xml:space="preserve"> - Кубок "Времена Года 2016" получает участник, набравший наибольшее количество значков</t>
  </si>
  <si>
    <t>Кубок**</t>
  </si>
  <si>
    <t>Кубок **</t>
  </si>
  <si>
    <t xml:space="preserve"> - таблицу нормативов смотреть в ПОЛОЖЕНИИ о проведении Соревнований "ВРЕМЕНА ГОДА - 2016"</t>
  </si>
  <si>
    <t>ИТОГОВЫЙ ПРОТОКОЛ ЗАОЧНЫХ СОРЕВНОВАНИЙ "ДАРТС МОРОЗ - 2016" ( 02 - 31 января 2016 года)</t>
  </si>
  <si>
    <t xml:space="preserve">Ф.И.О.   </t>
  </si>
  <si>
    <t>Клуб</t>
  </si>
  <si>
    <t xml:space="preserve">Скородумов Евгений Владимирович </t>
  </si>
  <si>
    <t xml:space="preserve">Шпаченко Александр Александрович </t>
  </si>
  <si>
    <t>школа № 1996</t>
  </si>
  <si>
    <t xml:space="preserve">Нестеров Дмитрий Алексеевич </t>
  </si>
  <si>
    <t xml:space="preserve">Маркинов Константин Сергеевич </t>
  </si>
  <si>
    <t xml:space="preserve">Северов Илья Романович </t>
  </si>
  <si>
    <t>СК "Путь Стрелы"</t>
  </si>
  <si>
    <t xml:space="preserve">Рогоцкий Владимир Викторович </t>
  </si>
  <si>
    <t xml:space="preserve">Скородумов Александр Евгеньевич </t>
  </si>
  <si>
    <t xml:space="preserve">Ветров Максим Александрович </t>
  </si>
  <si>
    <t>Рубцова Татьяна Юрьевна</t>
  </si>
  <si>
    <t>кавалер</t>
  </si>
  <si>
    <t>0/6</t>
  </si>
  <si>
    <t>Скородумов Евгений Владимирович</t>
  </si>
  <si>
    <t>1/1</t>
  </si>
  <si>
    <t>1/6</t>
  </si>
  <si>
    <t>Ежелев Сергей Юрьевич</t>
  </si>
  <si>
    <t>(500) ССЗЗ</t>
  </si>
  <si>
    <t>0/3</t>
  </si>
  <si>
    <t>Токарев Михаил Валерьевич</t>
  </si>
  <si>
    <t>Логинова Татьяна Викторовна</t>
  </si>
  <si>
    <t>(510) ББББ</t>
  </si>
  <si>
    <t>Коломийчук Матвей Даниилович</t>
  </si>
  <si>
    <t>кавалер (ю)</t>
  </si>
  <si>
    <t>Андриянов Валерий Владимирович</t>
  </si>
  <si>
    <t>0/4</t>
  </si>
  <si>
    <t>Поставнева Анастасия Алексеевна</t>
  </si>
  <si>
    <t>Жумаев Владислав Викторович</t>
  </si>
  <si>
    <t>(455) БС</t>
  </si>
  <si>
    <t>ССК "Энергия"</t>
  </si>
  <si>
    <t>Казаков Дмитрий Геннадьевич</t>
  </si>
  <si>
    <t>Исаев Андрей Дмитриевич</t>
  </si>
  <si>
    <t>(…)</t>
  </si>
  <si>
    <t>Новоселов Сергей Геннадьевич</t>
  </si>
  <si>
    <t>Шишова Оксана Александровна</t>
  </si>
  <si>
    <t>Букало Алексей Анатольевич</t>
  </si>
  <si>
    <t>Максимов Алексей Романович</t>
  </si>
  <si>
    <t>БЗС</t>
  </si>
  <si>
    <t>Кузнец Анастасия Олеговна</t>
  </si>
  <si>
    <t>0/1</t>
  </si>
  <si>
    <t>Скородумов Александр Евгеньевич</t>
  </si>
  <si>
    <t>0/0</t>
  </si>
  <si>
    <t>Жаднов Александр Николаевич</t>
  </si>
  <si>
    <t>1/3</t>
  </si>
  <si>
    <t>Далибандо Маргарита Борисовна</t>
  </si>
  <si>
    <t>1/7</t>
  </si>
  <si>
    <t>СШОР №9</t>
  </si>
  <si>
    <t>Малышев Максим Дмитриевич</t>
  </si>
  <si>
    <t>(410) С</t>
  </si>
  <si>
    <t>Кузнецов Роман Алексеевич</t>
  </si>
  <si>
    <t>ССЗБЗ</t>
  </si>
  <si>
    <t>Леонтьев Егор Сергеевич</t>
  </si>
  <si>
    <t>Пантелеев Михаил Юрьевич</t>
  </si>
  <si>
    <t>(370) ББ</t>
  </si>
  <si>
    <t>1/2</t>
  </si>
  <si>
    <t>Зимина Светлана Юрьевна</t>
  </si>
  <si>
    <t>Бадеев Александр Михайлович</t>
  </si>
  <si>
    <t>0/8</t>
  </si>
  <si>
    <t>Горбунов Евгений Николаевич</t>
  </si>
  <si>
    <t>БББЗС</t>
  </si>
  <si>
    <t>0/7</t>
  </si>
  <si>
    <t>Гавристова Анастасия Викторовна</t>
  </si>
  <si>
    <t>1/5</t>
  </si>
  <si>
    <t>Ибрагимова Владислава Мурадовна</t>
  </si>
  <si>
    <t>(100) Б</t>
  </si>
  <si>
    <t>Гавристов Виктор Александрович</t>
  </si>
  <si>
    <t>Б</t>
  </si>
  <si>
    <t>Крюкова Юлия Анатольевна</t>
  </si>
  <si>
    <t>Глазов Даниил Андреевич</t>
  </si>
  <si>
    <t>0/2</t>
  </si>
  <si>
    <t>Русинова Анастасия Сергеевна</t>
  </si>
  <si>
    <t>Баркова Александра Георгиевна</t>
  </si>
  <si>
    <t>БББСС</t>
  </si>
  <si>
    <t>Горев Михаил Дмитриевич</t>
  </si>
  <si>
    <t>БББС</t>
  </si>
  <si>
    <t>Девятилов Александр Владимирович</t>
  </si>
  <si>
    <t>ББ</t>
  </si>
  <si>
    <t>Черепанов Александр Сергеевич</t>
  </si>
  <si>
    <t>Байронов Чингис Владимирович</t>
  </si>
  <si>
    <t>кавалер (ю) З</t>
  </si>
  <si>
    <t>Орехов Павел Юрьевич</t>
  </si>
  <si>
    <t>1/4</t>
  </si>
  <si>
    <t>Тамлянкин Илья Сергеевич</t>
  </si>
  <si>
    <t>БСБ</t>
  </si>
  <si>
    <t>Любчиков Алексей Геннадьевич</t>
  </si>
  <si>
    <t>Москвичев Юрий Викторович</t>
  </si>
  <si>
    <t>Виноградов Алексей Викторович</t>
  </si>
  <si>
    <t>Байронов Даши Чингисович</t>
  </si>
  <si>
    <t>Лановой Олег Викторович</t>
  </si>
  <si>
    <t>Афанасьев Александр Михайлович</t>
  </si>
  <si>
    <t>февраль</t>
  </si>
  <si>
    <t>Олимпик ОБЩИЙ, баребоу ОБЩИЙ</t>
  </si>
  <si>
    <t>Володин Дмитрий Владимирович</t>
  </si>
  <si>
    <t>(510)БББББ</t>
  </si>
  <si>
    <t>1/8</t>
  </si>
  <si>
    <t>Лыгин Александр Олегович</t>
  </si>
  <si>
    <t>Бурляев Дмитрий Александрович</t>
  </si>
  <si>
    <t xml:space="preserve">(500)БЗСБ </t>
  </si>
  <si>
    <t>1/9</t>
  </si>
  <si>
    <t>(440)ББСЗ</t>
  </si>
  <si>
    <t>Куркина Светлана Геннадьевна</t>
  </si>
  <si>
    <t>Голованов Сергей Алексеевич</t>
  </si>
  <si>
    <t>(500) ССЗБ</t>
  </si>
  <si>
    <t>СССС</t>
  </si>
  <si>
    <t>Косырева Полина Романовна</t>
  </si>
  <si>
    <t>ЗБ</t>
  </si>
  <si>
    <t>Аксенов Андрей Владимирович</t>
  </si>
  <si>
    <t>Уланов-Арманд Василий Александрович</t>
  </si>
  <si>
    <t>(100)Б</t>
  </si>
  <si>
    <t>Москвичева Елена Юрьевна</t>
  </si>
  <si>
    <t>Файзулин Эмиль Эльдарович</t>
  </si>
  <si>
    <t>С</t>
  </si>
  <si>
    <t>Жариков Дмитрий Васильевич</t>
  </si>
  <si>
    <t>Киевский Андрей Юрьевич</t>
  </si>
  <si>
    <t>Калашникова Елена Сергеевна</t>
  </si>
  <si>
    <t>Смолин Евгений Сергеевич</t>
  </si>
  <si>
    <t>ББББ</t>
  </si>
  <si>
    <t>Карташова Анна Сергеевна</t>
  </si>
  <si>
    <t>Евдокимова Дарья Максимовна</t>
  </si>
  <si>
    <t>Байронова Ирина Васильевна</t>
  </si>
  <si>
    <t>Макушин Илья Андреевич</t>
  </si>
  <si>
    <t>Петров Никита Сергеевич</t>
  </si>
  <si>
    <t>Остапенко Николай Николаевич</t>
  </si>
  <si>
    <t>март</t>
  </si>
  <si>
    <t xml:space="preserve">Поставнева Анастасия Алексеевна      </t>
  </si>
  <si>
    <t>(530) ССЗБЗС</t>
  </si>
  <si>
    <t>Перштейн Леонид Львович</t>
  </si>
  <si>
    <t>0/9</t>
  </si>
  <si>
    <t>(410) ЗСЗС</t>
  </si>
  <si>
    <t>(340) ЗББ</t>
  </si>
  <si>
    <t xml:space="preserve">Лановой Олег Викторович  </t>
  </si>
  <si>
    <t>(100) СБ</t>
  </si>
  <si>
    <t>(370) БСББ</t>
  </si>
  <si>
    <t>Москвичёва Елена Юрьевна</t>
  </si>
  <si>
    <t>(500) ССЗС</t>
  </si>
  <si>
    <t>(370) ББСЗБ</t>
  </si>
  <si>
    <t>Карташева Анна Сергеевна</t>
  </si>
  <si>
    <t>(100) ББССБ</t>
  </si>
  <si>
    <t>Епифанов Роман Александрович</t>
  </si>
  <si>
    <t>(100) БББББ</t>
  </si>
  <si>
    <t>(100) ББ</t>
  </si>
  <si>
    <t>Москвичёв Юрий Викторович</t>
  </si>
  <si>
    <t>Протасова Татьяна Николаевна</t>
  </si>
  <si>
    <t>Чубаров Виктор Викторович</t>
  </si>
  <si>
    <t>Кубок Клубов - 2016 / 3 этап / СК "Десять Ярдов" / ОЛИМПИК мужчины</t>
  </si>
  <si>
    <t xml:space="preserve">место </t>
  </si>
  <si>
    <t>Дворецкий Алексей</t>
  </si>
  <si>
    <t>Додин Михаил</t>
  </si>
  <si>
    <t>КСЛ "ВАРЯГ"</t>
  </si>
  <si>
    <t>Смыченко Борис</t>
  </si>
  <si>
    <t>Жумаев Владислав</t>
  </si>
  <si>
    <t>Завойкин Михаил</t>
  </si>
  <si>
    <t>Кубок Клубов - 2016 / 3 этап / СК "Десять Ярдов" / ОЛИМПИК женщины</t>
  </si>
  <si>
    <t>Стражгородская Мария</t>
  </si>
  <si>
    <t>Миронова Полина</t>
  </si>
  <si>
    <t>Чуксеева Милена</t>
  </si>
  <si>
    <t>Куркина Светлана</t>
  </si>
  <si>
    <t>Степанищева Ульяна</t>
  </si>
  <si>
    <t>Кубок Клубов - 2016 / 3 этап / СК "Десять Ярдов" / КОМПАУНД мужчины</t>
  </si>
  <si>
    <t>Казаков Дмитрий</t>
  </si>
  <si>
    <t>Токарев Михаил</t>
  </si>
  <si>
    <t>Лещенко Михаил</t>
  </si>
  <si>
    <t>Вештер Арурс</t>
  </si>
  <si>
    <t>Протасов Николай</t>
  </si>
  <si>
    <t>Протасов Евгений</t>
  </si>
  <si>
    <t>Аксенов Андрей</t>
  </si>
  <si>
    <t>Шабунин Станислав</t>
  </si>
  <si>
    <t>Кубок Клубов - 2016 / 3 этап / СК "Десять Ярдов" / КОМПАУНД женщины</t>
  </si>
  <si>
    <t>Стефанова Юлианна</t>
  </si>
  <si>
    <t>Земляная Виктория</t>
  </si>
  <si>
    <r>
      <rPr>
        <b/>
        <sz val="14"/>
        <color theme="1"/>
        <rFont val="Calibri"/>
        <family val="2"/>
        <charset val="204"/>
        <scheme val="minor"/>
      </rPr>
      <t xml:space="preserve"> III ЭТАП "Кубок Клубов - 2016" /СПОРТ/</t>
    </r>
    <r>
      <rPr>
        <sz val="14"/>
        <color theme="1"/>
        <rFont val="Calibri"/>
        <family val="2"/>
        <charset val="204"/>
        <scheme val="minor"/>
      </rPr>
      <t xml:space="preserve">  10.04.16 ,16.04.16 ,17.04.16</t>
    </r>
  </si>
  <si>
    <t>апрель</t>
  </si>
  <si>
    <t>(440) СЗЗ серебро !</t>
  </si>
  <si>
    <t>Сарана Дмитрий Алексеевич</t>
  </si>
  <si>
    <t>(440) З бронза !</t>
  </si>
  <si>
    <t>(455) БСБС</t>
  </si>
  <si>
    <t>(370) Б</t>
  </si>
  <si>
    <t>(390) ЗББС</t>
  </si>
  <si>
    <t>(530) ССЗБС</t>
  </si>
  <si>
    <t>(370) ЗСЗСБ</t>
  </si>
  <si>
    <t>(340) Б</t>
  </si>
  <si>
    <t>Шейкина Дарья Васильевна</t>
  </si>
  <si>
    <t>Томас Филипп Бреттович</t>
  </si>
  <si>
    <t>(370) БСБББ</t>
  </si>
  <si>
    <t>Расходчикова Екатерина Дмитриевна</t>
  </si>
  <si>
    <t>I</t>
  </si>
  <si>
    <t>Список участников, прошедших в финал "ЦЕЛЬ - 2016"</t>
  </si>
  <si>
    <t>Фамилия</t>
  </si>
  <si>
    <t>Имя</t>
  </si>
  <si>
    <t>Отчество</t>
  </si>
  <si>
    <t>3 место</t>
  </si>
  <si>
    <t xml:space="preserve">Скородумов </t>
  </si>
  <si>
    <t>Евгений</t>
  </si>
  <si>
    <t>Владимирович</t>
  </si>
  <si>
    <t>Москвичёв</t>
  </si>
  <si>
    <t>Юрий</t>
  </si>
  <si>
    <t>Викторович</t>
  </si>
  <si>
    <t>Тамлянкин</t>
  </si>
  <si>
    <t xml:space="preserve">Илья </t>
  </si>
  <si>
    <t>Сергеевич</t>
  </si>
  <si>
    <t>Валерий</t>
  </si>
  <si>
    <t>Абян</t>
  </si>
  <si>
    <t>Иван</t>
  </si>
  <si>
    <t>Вартанович</t>
  </si>
  <si>
    <t>1 место</t>
  </si>
  <si>
    <t>Александрович</t>
  </si>
  <si>
    <t>Николай</t>
  </si>
  <si>
    <t>Ленгардтович</t>
  </si>
  <si>
    <t>СК "4,5"</t>
  </si>
  <si>
    <t>Боровинская</t>
  </si>
  <si>
    <t>Юлия</t>
  </si>
  <si>
    <t>Сергеевна</t>
  </si>
  <si>
    <t>Ябузаров</t>
  </si>
  <si>
    <t>Магомед</t>
  </si>
  <si>
    <t>Ябузарович</t>
  </si>
  <si>
    <t>Ябузарова</t>
  </si>
  <si>
    <t>Ирина</t>
  </si>
  <si>
    <t>Магомедовна</t>
  </si>
  <si>
    <t>2 место</t>
  </si>
  <si>
    <t>Протасов</t>
  </si>
  <si>
    <t>Николаевич</t>
  </si>
  <si>
    <t>II</t>
  </si>
  <si>
    <t>КВАЛИФИКАЦИЯ ( 6 выстрелов)</t>
  </si>
  <si>
    <t>Александрович Николай Ленгардтович</t>
  </si>
  <si>
    <t>Боровинская Юлия Сергеевна</t>
  </si>
  <si>
    <t>Протасов Евгений Николаевич</t>
  </si>
  <si>
    <t>Ябузаров Магомед Ябузарович</t>
  </si>
  <si>
    <t>Ябузарова Ирина Магомедовна</t>
  </si>
  <si>
    <t>III</t>
  </si>
  <si>
    <t>ЗА ВЫХОД В ФИНАЛ (спарринг по 3 выстрела на "вылет")</t>
  </si>
  <si>
    <t>IV</t>
  </si>
  <si>
    <t>1/4 ФИНАЛА (спарринги по 3 выстрела на "вылет")</t>
  </si>
  <si>
    <t>V</t>
  </si>
  <si>
    <t>1/2 ФИНАЛА (спарринги по 3 выстрела на "вылет")</t>
  </si>
  <si>
    <t>VI</t>
  </si>
  <si>
    <t>ФИНАЛ (за золото)</t>
  </si>
  <si>
    <t>VII</t>
  </si>
  <si>
    <t>ФИНАЛ (за бронзу)</t>
  </si>
  <si>
    <t>май</t>
  </si>
  <si>
    <t>0/5</t>
  </si>
  <si>
    <t>(410)СЗЗС</t>
  </si>
  <si>
    <t>БСБС</t>
  </si>
  <si>
    <t>(500)ССЗБСБ</t>
  </si>
  <si>
    <t>(370)ЗСЗСББ</t>
  </si>
  <si>
    <t>(370)ББ</t>
  </si>
  <si>
    <t>(370)Б</t>
  </si>
  <si>
    <t>(340)ССССБ</t>
  </si>
  <si>
    <t>(100)СББББ</t>
  </si>
  <si>
    <t>БСБББ</t>
  </si>
  <si>
    <t>(100) СББББ</t>
  </si>
  <si>
    <t>кавалер(ю) З</t>
  </si>
  <si>
    <t>Леонов Александр Сергеевич</t>
  </si>
  <si>
    <t>июнь</t>
  </si>
  <si>
    <t xml:space="preserve">ББББЗ </t>
  </si>
  <si>
    <t>(410) ББС бронза !</t>
  </si>
  <si>
    <t>Каторча Алексей Георгиевич</t>
  </si>
  <si>
    <t>(430) ЗББСЗЗ золото !</t>
  </si>
  <si>
    <t>ЗСЗСББ</t>
  </si>
  <si>
    <t>(100) СБББББ</t>
  </si>
  <si>
    <t>Стрельников Григорий Валерьевич</t>
  </si>
  <si>
    <t>СЗЗС</t>
  </si>
  <si>
    <t>Батуев Михаил Евгеньевич</t>
  </si>
  <si>
    <t>Федяев Михаил Иванович</t>
  </si>
  <si>
    <t>Жамалова Дильнара Равильевна</t>
  </si>
  <si>
    <t>Шишов Сергей Борисович</t>
  </si>
  <si>
    <t>Стрельников Константин Григорьевич</t>
  </si>
  <si>
    <t>июль</t>
  </si>
  <si>
    <t>(440) СЗ бронза !</t>
  </si>
  <si>
    <t>Новосёлов Сергей Геннадьевич</t>
  </si>
  <si>
    <t>(100)СББББББ</t>
  </si>
  <si>
    <t>(440) СЗЗСЗ золото !</t>
  </si>
  <si>
    <t>(415) БСБСБ</t>
  </si>
  <si>
    <t>(410) БСБББС</t>
  </si>
  <si>
    <t>Кузнецова Алевтина Львовна</t>
  </si>
  <si>
    <t>(410) ЗСЗСББС</t>
  </si>
  <si>
    <t>Маркина Ирина Анатольевна</t>
  </si>
  <si>
    <t>Маркин Александр Петрович</t>
  </si>
  <si>
    <t>Макайда Артем Петрович</t>
  </si>
  <si>
    <t>август</t>
  </si>
  <si>
    <t>(100)СБББББББ</t>
  </si>
  <si>
    <t>БСБСБ</t>
  </si>
  <si>
    <t>(410) БСБББСС серебро !</t>
  </si>
  <si>
    <t>(340)ББ</t>
  </si>
  <si>
    <t>(370) ЗСЗББСС</t>
  </si>
  <si>
    <t>Сёмин Андрей Васильевич</t>
  </si>
  <si>
    <t>Макайда Артём Петрович</t>
  </si>
  <si>
    <t>Клиевский Андрей Юрьевич</t>
  </si>
  <si>
    <t>Короед Алексей Петрович</t>
  </si>
  <si>
    <t>сентябрь</t>
  </si>
  <si>
    <t>(390) ББС бронза !</t>
  </si>
  <si>
    <t>(100) СББББББББ</t>
  </si>
  <si>
    <t>(370) БСБББССБ</t>
  </si>
  <si>
    <t>Далибандо Маргарита Васильевна</t>
  </si>
  <si>
    <t>(340) СССБ</t>
  </si>
  <si>
    <t>ББС</t>
  </si>
  <si>
    <t>октябрь</t>
  </si>
  <si>
    <t>1/10</t>
  </si>
  <si>
    <t>(340) ББСБ</t>
  </si>
  <si>
    <t>(100)СБББББ</t>
  </si>
  <si>
    <t>(100)БББББ</t>
  </si>
  <si>
    <t>Нефедов Артем Андреевич</t>
  </si>
  <si>
    <t>(370) ББСС</t>
  </si>
  <si>
    <t>Митрохин Леонид Алексеевич</t>
  </si>
  <si>
    <t>Колесников Дмитрий Сергеевич</t>
  </si>
  <si>
    <t>Майорова Мария Алексеевна</t>
  </si>
  <si>
    <t>Васильев Василий Валерьевич</t>
  </si>
  <si>
    <t>Новиков Александр Михайлович</t>
  </si>
  <si>
    <t>Волосков Александр Васильевич</t>
  </si>
  <si>
    <t>ноябрь</t>
  </si>
  <si>
    <t>0/10</t>
  </si>
  <si>
    <t>(440) ЗЗ серебро !</t>
  </si>
  <si>
    <t>Казакова Юлия Дмитриевна</t>
  </si>
  <si>
    <t>(490) З бронза !</t>
  </si>
  <si>
    <t xml:space="preserve">(535) ББББЗС </t>
  </si>
  <si>
    <t>Шашенов Сергей Сергеевич</t>
  </si>
  <si>
    <t>(410) СЗЗС</t>
  </si>
  <si>
    <t>(515) Б</t>
  </si>
  <si>
    <t>(410) СС бронза !</t>
  </si>
  <si>
    <t>(370) ББСБ</t>
  </si>
  <si>
    <t>(100)ББ</t>
  </si>
  <si>
    <t>Жамалова Дильнара Равилевна</t>
  </si>
  <si>
    <t>(100)БББББББ</t>
  </si>
  <si>
    <t>(370) БСБББССББ</t>
  </si>
  <si>
    <t>(370) ББССБ</t>
  </si>
  <si>
    <t>Виноградов Алексей Владимирович</t>
  </si>
  <si>
    <r>
      <t xml:space="preserve">Турнир по стрельбе из лука </t>
    </r>
    <r>
      <rPr>
        <b/>
        <sz val="16"/>
        <color theme="1"/>
        <rFont val="Calibri"/>
        <family val="2"/>
        <charset val="204"/>
        <scheme val="minor"/>
      </rPr>
      <t>"СЕВЕРНЫЕ АМУРЫ - 2016"</t>
    </r>
  </si>
  <si>
    <t>(10, 11, 17 , 18 декабря 2016 года)</t>
  </si>
  <si>
    <t>ИНСТИНКТИВ мужчины</t>
  </si>
  <si>
    <t>1. ОБОРОНА</t>
  </si>
  <si>
    <t>2. ОТСТУПЛЕНИЕ</t>
  </si>
  <si>
    <t>3. В ОКРУЖЕНИИ</t>
  </si>
  <si>
    <t>4. ЗАЛОЖНИКИ</t>
  </si>
  <si>
    <t>5. НАСТУПЛЕНИЕ</t>
  </si>
  <si>
    <t>ИТОГОВЫЙ</t>
  </si>
  <si>
    <t>для анализа</t>
  </si>
  <si>
    <t>Фамилия Имя Отчество</t>
  </si>
  <si>
    <t>ВРЕМЯ</t>
  </si>
  <si>
    <t>ОЧКИ</t>
  </si>
  <si>
    <t>ШТРАФЫ</t>
  </si>
  <si>
    <t>ХИТ-фактор</t>
  </si>
  <si>
    <t>РЕЗУЛЬТАТ</t>
  </si>
  <si>
    <t>общее время</t>
  </si>
  <si>
    <t>очки</t>
  </si>
  <si>
    <t>Шашинов Сергей Сергеевич</t>
  </si>
  <si>
    <t>Даньшов Дмитрий Николаевич</t>
  </si>
  <si>
    <t>Федин Степан Андреевич</t>
  </si>
  <si>
    <t>Даньшов Артём Дмитриевич</t>
  </si>
  <si>
    <t>ИНСТИНКТИВ женщины</t>
  </si>
  <si>
    <t>декабрь</t>
  </si>
  <si>
    <t>Кузьмин Тихон Алексеевич</t>
  </si>
  <si>
    <t>Фомин Константин Олегович</t>
  </si>
  <si>
    <t>ИТОГОВЫЙ ПРОТОКОЛ МАТЧА ПО ПРАКТИЧЕСКОЙ СТРЕЛЬБЕ ИЗ ПИСТОЛЕТА СК "Десять Ярдов" 2016</t>
  </si>
  <si>
    <t>ФАМИЛИЯ, ИМЯ</t>
  </si>
  <si>
    <t>ХИТ-ФАКТОР</t>
  </si>
  <si>
    <t>Устинов Алексей</t>
  </si>
  <si>
    <t>Луканкин Олег</t>
  </si>
  <si>
    <t>Клиевский Андрей</t>
  </si>
  <si>
    <t>Жаров Андрей</t>
  </si>
  <si>
    <t>Нурулаев Нурула</t>
  </si>
  <si>
    <t>Крюкова Марина</t>
  </si>
  <si>
    <t>Макайда Артем</t>
  </si>
  <si>
    <t>Устинов Владислав</t>
  </si>
  <si>
    <t>Ларинов Дмитрий</t>
  </si>
  <si>
    <t>Москвичёв Юрий</t>
  </si>
  <si>
    <t>Бехтин Борис</t>
  </si>
  <si>
    <t>Черепанов Александр</t>
  </si>
  <si>
    <t>Боровинская Юлия</t>
  </si>
  <si>
    <t>Латыш Илья</t>
  </si>
  <si>
    <t>Логинова Татьяна</t>
  </si>
  <si>
    <t>Кириллов Георгий</t>
  </si>
  <si>
    <t>Астахова Наталия</t>
  </si>
  <si>
    <t>Ерохов Сергей</t>
  </si>
  <si>
    <t>Жуков Олег</t>
  </si>
  <si>
    <t>Тарасенко Никита</t>
  </si>
  <si>
    <t>Рассказов Михаил</t>
  </si>
  <si>
    <t>Баранов Иван</t>
  </si>
  <si>
    <t>Протасова Татьяна</t>
  </si>
  <si>
    <t>Москвичёва Лилия</t>
  </si>
  <si>
    <t>Протасова Юлия</t>
  </si>
  <si>
    <t>Леонов Александр</t>
  </si>
  <si>
    <t>Москвичёва Елена</t>
  </si>
  <si>
    <t>Зверев Максим</t>
  </si>
  <si>
    <t>Умяров Павел</t>
  </si>
  <si>
    <t>Колесников Дмитрий</t>
  </si>
  <si>
    <t>СК "Десять Ярдов"       www.10yards-club.ru     E-mail: Ten.Yards@mail.ru     тел. 8 (909) 940-44-95</t>
  </si>
  <si>
    <t>СК "Путимир"</t>
  </si>
  <si>
    <t>Чуркин Михаил Юрьевич</t>
  </si>
  <si>
    <r>
      <t xml:space="preserve">(560) ЗЗ </t>
    </r>
    <r>
      <rPr>
        <b/>
        <sz val="11"/>
        <rFont val="Calibri"/>
        <family val="2"/>
        <charset val="204"/>
        <scheme val="minor"/>
      </rPr>
      <t>серебро</t>
    </r>
    <r>
      <rPr>
        <sz val="11"/>
        <rFont val="Calibri"/>
        <family val="2"/>
        <charset val="204"/>
        <scheme val="minor"/>
      </rPr>
      <t xml:space="preserve"> !</t>
    </r>
  </si>
  <si>
    <r>
      <t xml:space="preserve">(455) БСБСБС </t>
    </r>
    <r>
      <rPr>
        <b/>
        <sz val="11"/>
        <color theme="1"/>
        <rFont val="Calibri"/>
        <family val="2"/>
        <charset val="204"/>
        <scheme val="minor"/>
      </rPr>
      <t>серебро</t>
    </r>
    <r>
      <rPr>
        <sz val="11"/>
        <color theme="1"/>
        <rFont val="Calibri"/>
        <family val="2"/>
        <charset val="204"/>
        <scheme val="minor"/>
      </rPr>
      <t xml:space="preserve"> !</t>
    </r>
  </si>
  <si>
    <r>
      <t>(500) БББ</t>
    </r>
    <r>
      <rPr>
        <sz val="11"/>
        <rFont val="Calibri"/>
        <family val="2"/>
        <charset val="204"/>
        <scheme val="minor"/>
      </rPr>
      <t xml:space="preserve"> </t>
    </r>
  </si>
  <si>
    <t>(510) БББББЗСБ</t>
  </si>
  <si>
    <t>ББСБ</t>
  </si>
  <si>
    <t>Рассказов Михаил Юрьевич</t>
  </si>
  <si>
    <t>(515) ББ</t>
  </si>
  <si>
    <t>ББССББ</t>
  </si>
  <si>
    <t>Поставнёва Анастасия Алексеевна</t>
  </si>
  <si>
    <t>кавалер(ю)З</t>
  </si>
  <si>
    <t>Бадеев Алексанлр Михайлович</t>
  </si>
  <si>
    <t>кавалер(ю)</t>
  </si>
  <si>
    <r>
      <t xml:space="preserve">Класс </t>
    </r>
    <r>
      <rPr>
        <b/>
        <sz val="11"/>
        <color theme="1"/>
        <rFont val="Calibri"/>
        <family val="2"/>
        <charset val="204"/>
        <scheme val="minor"/>
      </rPr>
      <t>"Инстинктив юниоры"</t>
    </r>
    <r>
      <rPr>
        <sz val="11"/>
        <color theme="1"/>
        <rFont val="Calibri"/>
        <family val="2"/>
        <charset val="204"/>
        <scheme val="minor"/>
      </rPr>
      <t xml:space="preserve"> - дистанция 12 метров, мишень 40 х 40 см 10ти дольная, 12 + 30 выстрелов (300 очков максимально)</t>
    </r>
  </si>
  <si>
    <r>
      <t xml:space="preserve">Класс </t>
    </r>
    <r>
      <rPr>
        <b/>
        <sz val="11"/>
        <color theme="1"/>
        <rFont val="Calibri"/>
        <family val="2"/>
        <charset val="204"/>
        <scheme val="minor"/>
      </rPr>
      <t>"Инстинктив мужчины"</t>
    </r>
    <r>
      <rPr>
        <sz val="11"/>
        <color theme="1"/>
        <rFont val="Calibri"/>
        <family val="2"/>
        <charset val="204"/>
        <scheme val="minor"/>
      </rPr>
      <t xml:space="preserve"> - дистанция 18 метров, мишень 40 х 40 см 10ти дольная, 12 + 60 выстрелов и 6 мишеней 3D по 1 выстрелу в каждую (666 очков максимально)</t>
    </r>
  </si>
  <si>
    <r>
      <t xml:space="preserve">Класс </t>
    </r>
    <r>
      <rPr>
        <b/>
        <sz val="11"/>
        <color theme="1"/>
        <rFont val="Calibri"/>
        <family val="2"/>
        <charset val="204"/>
        <scheme val="minor"/>
      </rPr>
      <t>"Инстинктив женщины"</t>
    </r>
    <r>
      <rPr>
        <sz val="11"/>
        <color theme="1"/>
        <rFont val="Calibri"/>
        <family val="2"/>
        <charset val="204"/>
        <scheme val="minor"/>
      </rPr>
      <t xml:space="preserve"> - дистанция 18 метров, мишень 40 х 40 см 10ти дольная, 12 + 60 выстрелов и 6 мишеней 3D по 1 выстрелу в каждую (666 очков максимально)</t>
    </r>
  </si>
  <si>
    <r>
      <t xml:space="preserve">Класс </t>
    </r>
    <r>
      <rPr>
        <b/>
        <sz val="11"/>
        <color theme="1"/>
        <rFont val="Calibri"/>
        <family val="2"/>
        <charset val="204"/>
        <scheme val="minor"/>
      </rPr>
      <t>"Олимпик общий"</t>
    </r>
    <r>
      <rPr>
        <sz val="11"/>
        <color theme="1"/>
        <rFont val="Calibri"/>
        <family val="2"/>
        <charset val="204"/>
        <scheme val="minor"/>
      </rPr>
      <t xml:space="preserve"> - дистанция 18 метров, мишени 20 х 20 см 6ти дольные, 12 + 60 выстрелов (600 очков максимально)</t>
    </r>
  </si>
  <si>
    <r>
      <t xml:space="preserve">Класс </t>
    </r>
    <r>
      <rPr>
        <b/>
        <sz val="11"/>
        <color theme="1"/>
        <rFont val="Calibri"/>
        <family val="2"/>
        <charset val="204"/>
        <scheme val="minor"/>
      </rPr>
      <t>"Компаунд общий"</t>
    </r>
    <r>
      <rPr>
        <sz val="11"/>
        <color theme="1"/>
        <rFont val="Calibri"/>
        <family val="2"/>
        <charset val="204"/>
        <scheme val="minor"/>
      </rPr>
      <t xml:space="preserve"> - дистанция 18 метров, мишени 20 х 20 см 6ти дольные, 12 + 60 выстрелов (600 очков максимально)</t>
    </r>
  </si>
  <si>
    <r>
      <t xml:space="preserve">Класс </t>
    </r>
    <r>
      <rPr>
        <b/>
        <sz val="11"/>
        <color theme="1"/>
        <rFont val="Calibri"/>
        <family val="2"/>
        <charset val="204"/>
        <scheme val="minor"/>
      </rPr>
      <t>"Арбалет общий"</t>
    </r>
    <r>
      <rPr>
        <sz val="11"/>
        <color theme="1"/>
        <rFont val="Calibri"/>
        <family val="2"/>
        <charset val="204"/>
        <scheme val="minor"/>
      </rPr>
      <t xml:space="preserve"> - дистанция 18 метров, мишени 20 х 20 см 6ти дольные, 12 + 60 выстрелов (600 очков максимально)</t>
    </r>
  </si>
  <si>
    <r>
      <t>(440) золото</t>
    </r>
    <r>
      <rPr>
        <b/>
        <sz val="11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!</t>
    </r>
  </si>
  <si>
    <t>(390) ББССС серебро !</t>
  </si>
  <si>
    <r>
      <t xml:space="preserve">(440)ЗЗЗ </t>
    </r>
    <r>
      <rPr>
        <b/>
        <sz val="11"/>
        <rFont val="Calibri"/>
        <family val="2"/>
        <charset val="204"/>
        <scheme val="minor"/>
      </rPr>
      <t>золото</t>
    </r>
    <r>
      <rPr>
        <sz val="11"/>
        <rFont val="Calibri"/>
        <family val="2"/>
        <charset val="204"/>
        <scheme val="minor"/>
      </rPr>
      <t xml:space="preserve"> !</t>
    </r>
  </si>
  <si>
    <r>
      <t xml:space="preserve">(500)ЗЗЗ </t>
    </r>
    <r>
      <rPr>
        <b/>
        <sz val="11"/>
        <color theme="1"/>
        <rFont val="Calibri"/>
        <family val="2"/>
        <charset val="204"/>
        <scheme val="minor"/>
      </rPr>
      <t>золото</t>
    </r>
    <r>
      <rPr>
        <sz val="11"/>
        <color theme="1"/>
        <rFont val="Calibri"/>
        <family val="2"/>
        <charset val="204"/>
        <scheme val="minor"/>
      </rPr>
      <t xml:space="preserve"> !</t>
    </r>
  </si>
  <si>
    <r>
      <t xml:space="preserve">(440)ЗСЗ </t>
    </r>
    <r>
      <rPr>
        <b/>
        <sz val="11"/>
        <rFont val="Calibri"/>
        <family val="2"/>
        <charset val="204"/>
        <scheme val="minor"/>
      </rPr>
      <t>серебро</t>
    </r>
    <r>
      <rPr>
        <sz val="11"/>
        <rFont val="Calibri"/>
        <family val="2"/>
        <charset val="204"/>
        <scheme val="minor"/>
      </rPr>
      <t xml:space="preserve"> !</t>
    </r>
  </si>
  <si>
    <r>
      <t xml:space="preserve">(415)БСБ </t>
    </r>
    <r>
      <rPr>
        <b/>
        <sz val="11"/>
        <color theme="1"/>
        <rFont val="Calibri"/>
        <family val="2"/>
        <charset val="204"/>
        <scheme val="minor"/>
      </rPr>
      <t>бронза</t>
    </r>
    <r>
      <rPr>
        <sz val="11"/>
        <color theme="1"/>
        <rFont val="Calibri"/>
        <family val="2"/>
        <charset val="204"/>
        <scheme val="minor"/>
      </rPr>
      <t xml:space="preserve"> !</t>
    </r>
  </si>
  <si>
    <r>
      <t xml:space="preserve">(370)БББ </t>
    </r>
    <r>
      <rPr>
        <b/>
        <sz val="11"/>
        <rFont val="Calibri"/>
        <family val="2"/>
        <charset val="204"/>
        <scheme val="minor"/>
      </rPr>
      <t>бронза</t>
    </r>
    <r>
      <rPr>
        <sz val="11"/>
        <rFont val="Calibri"/>
        <family val="2"/>
        <charset val="204"/>
        <scheme val="minor"/>
      </rPr>
      <t xml:space="preserve"> !</t>
    </r>
  </si>
  <si>
    <r>
      <t xml:space="preserve">(440) СЗЗ </t>
    </r>
    <r>
      <rPr>
        <b/>
        <sz val="11"/>
        <rFont val="Calibri"/>
        <family val="2"/>
        <charset val="204"/>
        <scheme val="minor"/>
      </rPr>
      <t>серебро</t>
    </r>
    <r>
      <rPr>
        <sz val="11"/>
        <rFont val="Calibri"/>
        <family val="2"/>
        <charset val="204"/>
        <scheme val="minor"/>
      </rPr>
      <t xml:space="preserve"> !</t>
    </r>
  </si>
  <si>
    <r>
      <t xml:space="preserve">(440) З </t>
    </r>
    <r>
      <rPr>
        <b/>
        <sz val="11"/>
        <rFont val="Calibri"/>
        <family val="2"/>
        <charset val="204"/>
        <scheme val="minor"/>
      </rPr>
      <t>бронза</t>
    </r>
    <r>
      <rPr>
        <sz val="11"/>
        <rFont val="Calibri"/>
        <family val="2"/>
        <charset val="204"/>
        <scheme val="minor"/>
      </rPr>
      <t xml:space="preserve"> !</t>
    </r>
  </si>
  <si>
    <r>
      <t xml:space="preserve">(200) </t>
    </r>
    <r>
      <rPr>
        <b/>
        <sz val="11"/>
        <rFont val="Calibri"/>
        <family val="2"/>
        <charset val="204"/>
        <scheme val="minor"/>
      </rPr>
      <t>серебро</t>
    </r>
    <r>
      <rPr>
        <sz val="11"/>
        <rFont val="Calibri"/>
        <family val="2"/>
        <charset val="204"/>
        <scheme val="minor"/>
      </rPr>
      <t xml:space="preserve"> !</t>
    </r>
  </si>
  <si>
    <r>
      <t xml:space="preserve">(430)ЗББСЗ </t>
    </r>
    <r>
      <rPr>
        <b/>
        <sz val="11"/>
        <rFont val="Calibri"/>
        <family val="2"/>
        <charset val="204"/>
        <scheme val="minor"/>
      </rPr>
      <t>серебро</t>
    </r>
    <r>
      <rPr>
        <sz val="11"/>
        <rFont val="Calibri"/>
        <family val="2"/>
        <charset val="204"/>
        <scheme val="minor"/>
      </rPr>
      <t xml:space="preserve"> !</t>
    </r>
  </si>
  <si>
    <r>
      <t xml:space="preserve">(555)ББББЗ </t>
    </r>
    <r>
      <rPr>
        <b/>
        <sz val="11"/>
        <rFont val="Calibri"/>
        <family val="2"/>
        <charset val="204"/>
        <scheme val="minor"/>
      </rPr>
      <t>серебро</t>
    </r>
    <r>
      <rPr>
        <sz val="11"/>
        <rFont val="Calibri"/>
        <family val="2"/>
        <charset val="204"/>
        <scheme val="minor"/>
      </rPr>
      <t xml:space="preserve"> !</t>
    </r>
  </si>
  <si>
    <r>
      <t xml:space="preserve">(410) ББС </t>
    </r>
    <r>
      <rPr>
        <b/>
        <sz val="11"/>
        <rFont val="Calibri"/>
        <family val="2"/>
        <charset val="204"/>
        <scheme val="minor"/>
      </rPr>
      <t>бронза</t>
    </r>
    <r>
      <rPr>
        <sz val="11"/>
        <rFont val="Calibri"/>
        <family val="2"/>
        <charset val="204"/>
        <scheme val="minor"/>
      </rPr>
      <t xml:space="preserve"> !</t>
    </r>
  </si>
  <si>
    <t>(500) Б</t>
  </si>
  <si>
    <t>(530) ССЗБЗСС</t>
  </si>
  <si>
    <t>(500) ББ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</si>
</sst>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6" tint="-0.499984740745262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1"/>
      <color theme="3" tint="-0.249977111117893"/>
      <name val="Calibri"/>
      <family val="2"/>
      <charset val="204"/>
      <scheme val="minor"/>
    </font>
    <font>
      <sz val="11"/>
      <color theme="4" tint="-0.499984740745262"/>
      <name val="Calibri"/>
      <family val="2"/>
      <charset val="204"/>
      <scheme val="minor"/>
    </font>
    <font>
      <b/>
      <sz val="16"/>
      <color theme="4" tint="-0.499984740745262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sz val="11"/>
      <color theme="5" tint="-0.499984740745262"/>
      <name val="Calibri"/>
      <family val="2"/>
      <charset val="204"/>
      <scheme val="minor"/>
    </font>
    <font>
      <b/>
      <sz val="16"/>
      <color theme="5" tint="-0.49998474074526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16"/>
      <color rgb="FF002060"/>
      <name val="Calibri"/>
      <family val="2"/>
      <charset val="204"/>
      <scheme val="minor"/>
    </font>
    <font>
      <i/>
      <sz val="16"/>
      <color rgb="FF00206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/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4" borderId="1" xfId="0" applyFill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0" fillId="4" borderId="1" xfId="0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7" borderId="1" xfId="0" applyFill="1" applyBorder="1"/>
    <xf numFmtId="0" fontId="0" fillId="5" borderId="1" xfId="0" applyFill="1" applyBorder="1"/>
    <xf numFmtId="0" fontId="0" fillId="6" borderId="1" xfId="0" applyFill="1" applyBorder="1"/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5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2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/>
    </xf>
    <xf numFmtId="2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22" fontId="13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/>
    </xf>
    <xf numFmtId="22" fontId="0" fillId="0" borderId="10" xfId="0" applyNumberForma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22" fontId="0" fillId="0" borderId="1" xfId="0" applyNumberFormat="1" applyBorder="1" applyAlignment="1">
      <alignment vertical="center" wrapText="1"/>
    </xf>
    <xf numFmtId="0" fontId="0" fillId="12" borderId="1" xfId="0" applyFill="1" applyBorder="1"/>
    <xf numFmtId="0" fontId="12" fillId="7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22" fontId="13" fillId="0" borderId="1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0" fillId="14" borderId="1" xfId="0" applyFill="1" applyBorder="1"/>
    <xf numFmtId="0" fontId="13" fillId="0" borderId="1" xfId="0" applyFont="1" applyBorder="1"/>
    <xf numFmtId="0" fontId="12" fillId="15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/>
    </xf>
    <xf numFmtId="0" fontId="5" fillId="16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16" borderId="1" xfId="0" applyFill="1" applyBorder="1"/>
    <xf numFmtId="0" fontId="0" fillId="17" borderId="0" xfId="0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3" borderId="1" xfId="0" applyFill="1" applyBorder="1"/>
    <xf numFmtId="0" fontId="13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24" borderId="1" xfId="0" applyFill="1" applyBorder="1"/>
    <xf numFmtId="0" fontId="0" fillId="22" borderId="1" xfId="0" applyFill="1" applyBorder="1"/>
    <xf numFmtId="0" fontId="4" fillId="0" borderId="1" xfId="0" applyFont="1" applyBorder="1"/>
    <xf numFmtId="0" fontId="4" fillId="22" borderId="1" xfId="0" applyFont="1" applyFill="1" applyBorder="1"/>
    <xf numFmtId="0" fontId="0" fillId="22" borderId="0" xfId="0" applyFill="1"/>
    <xf numFmtId="0" fontId="4" fillId="5" borderId="1" xfId="0" applyFont="1" applyFill="1" applyBorder="1"/>
    <xf numFmtId="0" fontId="0" fillId="5" borderId="0" xfId="0" applyFill="1"/>
    <xf numFmtId="0" fontId="0" fillId="24" borderId="0" xfId="0" applyFill="1"/>
    <xf numFmtId="22" fontId="17" fillId="0" borderId="1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12" fillId="25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10" borderId="2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14" borderId="2" xfId="0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9" fillId="10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2" fontId="22" fillId="0" borderId="1" xfId="0" applyNumberFormat="1" applyFont="1" applyBorder="1" applyAlignment="1">
      <alignment vertical="center"/>
    </xf>
    <xf numFmtId="0" fontId="0" fillId="2" borderId="1" xfId="0" applyFill="1" applyBorder="1" applyAlignment="1">
      <alignment horizontal="center"/>
    </xf>
    <xf numFmtId="22" fontId="15" fillId="0" borderId="1" xfId="0" applyNumberFormat="1" applyFont="1" applyBorder="1" applyAlignment="1">
      <alignment vertical="center" wrapText="1"/>
    </xf>
    <xf numFmtId="0" fontId="0" fillId="0" borderId="1" xfId="0" applyNumberFormat="1" applyBorder="1"/>
    <xf numFmtId="0" fontId="0" fillId="0" borderId="1" xfId="0" applyBorder="1" applyAlignment="1">
      <alignment horizontal="left" vertical="center"/>
    </xf>
    <xf numFmtId="0" fontId="23" fillId="0" borderId="11" xfId="0" applyFont="1" applyBorder="1" applyAlignment="1">
      <alignment horizontal="center"/>
    </xf>
    <xf numFmtId="0" fontId="25" fillId="26" borderId="1" xfId="0" applyFont="1" applyFill="1" applyBorder="1"/>
    <xf numFmtId="0" fontId="0" fillId="26" borderId="2" xfId="0" applyFill="1" applyBorder="1" applyAlignment="1">
      <alignment horizontal="center"/>
    </xf>
    <xf numFmtId="0" fontId="27" fillId="26" borderId="2" xfId="0" applyFont="1" applyFill="1" applyBorder="1" applyAlignment="1">
      <alignment horizontal="center"/>
    </xf>
    <xf numFmtId="0" fontId="28" fillId="26" borderId="2" xfId="0" applyFont="1" applyFill="1" applyBorder="1" applyAlignment="1">
      <alignment horizontal="center"/>
    </xf>
    <xf numFmtId="0" fontId="25" fillId="26" borderId="2" xfId="0" applyFont="1" applyFill="1" applyBorder="1" applyAlignment="1">
      <alignment horizontal="center"/>
    </xf>
    <xf numFmtId="0" fontId="26" fillId="26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2" fontId="30" fillId="26" borderId="3" xfId="0" applyNumberFormat="1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26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31" fillId="12" borderId="1" xfId="0" applyFont="1" applyFill="1" applyBorder="1"/>
    <xf numFmtId="0" fontId="0" fillId="12" borderId="2" xfId="0" applyFill="1" applyBorder="1" applyAlignment="1">
      <alignment horizontal="center"/>
    </xf>
    <xf numFmtId="0" fontId="27" fillId="12" borderId="2" xfId="0" applyFont="1" applyFill="1" applyBorder="1" applyAlignment="1">
      <alignment horizontal="center"/>
    </xf>
    <xf numFmtId="0" fontId="32" fillId="12" borderId="2" xfId="0" applyFont="1" applyFill="1" applyBorder="1" applyAlignment="1">
      <alignment horizontal="center"/>
    </xf>
    <xf numFmtId="0" fontId="31" fillId="12" borderId="2" xfId="0" applyFont="1" applyFill="1" applyBorder="1" applyAlignment="1">
      <alignment horizontal="center"/>
    </xf>
    <xf numFmtId="0" fontId="26" fillId="12" borderId="2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2" fontId="34" fillId="12" borderId="3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2" fontId="34" fillId="1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8" fillId="0" borderId="3" xfId="0" applyFont="1" applyBorder="1" applyAlignment="1">
      <alignment horizontal="left" vertical="center" indent="1"/>
    </xf>
    <xf numFmtId="164" fontId="37" fillId="0" borderId="3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 indent="1"/>
    </xf>
    <xf numFmtId="164" fontId="3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/>
    <xf numFmtId="0" fontId="4" fillId="0" borderId="0" xfId="0" applyFont="1"/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Alignment="1"/>
    <xf numFmtId="0" fontId="10" fillId="0" borderId="0" xfId="0" applyFont="1" applyAlignment="1">
      <alignment horizontal="right" vertical="center"/>
    </xf>
    <xf numFmtId="0" fontId="3" fillId="0" borderId="0" xfId="0" applyFont="1" applyAlignment="1"/>
    <xf numFmtId="0" fontId="0" fillId="0" borderId="3" xfId="0" applyNumberFormat="1" applyBorder="1" applyAlignment="1">
      <alignment horizontal="center" vertical="center"/>
    </xf>
    <xf numFmtId="22" fontId="22" fillId="0" borderId="1" xfId="0" applyNumberFormat="1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22" fontId="13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4" fillId="14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23" borderId="0" xfId="0" applyFill="1" applyAlignment="1">
      <alignment horizontal="center"/>
    </xf>
    <xf numFmtId="0" fontId="0" fillId="22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4" fillId="26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26" borderId="10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4" fillId="26" borderId="6" xfId="0" applyFont="1" applyFill="1" applyBorder="1" applyAlignment="1">
      <alignment horizontal="center"/>
    </xf>
    <xf numFmtId="0" fontId="4" fillId="26" borderId="7" xfId="0" applyFont="1" applyFill="1" applyBorder="1" applyAlignment="1">
      <alignment horizontal="center"/>
    </xf>
    <xf numFmtId="0" fontId="0" fillId="12" borderId="10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26" fillId="12" borderId="1" xfId="0" applyFont="1" applyFill="1" applyBorder="1" applyAlignment="1">
      <alignment horizontal="center" vertical="center"/>
    </xf>
    <xf numFmtId="0" fontId="26" fillId="26" borderId="6" xfId="0" applyFont="1" applyFill="1" applyBorder="1" applyAlignment="1">
      <alignment horizontal="center" vertical="center"/>
    </xf>
    <xf numFmtId="0" fontId="26" fillId="26" borderId="7" xfId="0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09"/>
  <sheetViews>
    <sheetView tabSelected="1" topLeftCell="A4" workbookViewId="0">
      <selection activeCell="K204" sqref="K204"/>
    </sheetView>
  </sheetViews>
  <sheetFormatPr defaultRowHeight="15"/>
  <cols>
    <col min="1" max="1" width="5" bestFit="1" customWidth="1"/>
    <col min="2" max="2" width="20.7109375" customWidth="1"/>
    <col min="3" max="3" width="39" bestFit="1" customWidth="1"/>
    <col min="4" max="4" width="8.85546875" style="184" bestFit="1" customWidth="1"/>
    <col min="5" max="5" width="16.28515625" bestFit="1" customWidth="1"/>
    <col min="6" max="6" width="17.85546875" bestFit="1" customWidth="1"/>
    <col min="7" max="7" width="0.85546875" customWidth="1"/>
    <col min="8" max="8" width="5" bestFit="1" customWidth="1"/>
    <col min="9" max="9" width="18.42578125" bestFit="1" customWidth="1"/>
    <col min="10" max="10" width="36.42578125" bestFit="1" customWidth="1"/>
    <col min="11" max="11" width="8.85546875" bestFit="1" customWidth="1"/>
    <col min="12" max="12" width="23.5703125" bestFit="1" customWidth="1"/>
    <col min="13" max="13" width="20.85546875" bestFit="1" customWidth="1"/>
    <col min="14" max="14" width="0.85546875" customWidth="1"/>
    <col min="15" max="15" width="5" bestFit="1" customWidth="1"/>
    <col min="16" max="16" width="18" bestFit="1" customWidth="1"/>
    <col min="17" max="17" width="33.140625" bestFit="1" customWidth="1"/>
    <col min="18" max="18" width="8.85546875" bestFit="1" customWidth="1"/>
    <col min="19" max="19" width="21.140625" bestFit="1" customWidth="1"/>
    <col min="20" max="20" width="17.85546875" bestFit="1" customWidth="1"/>
    <col min="21" max="21" width="0.85546875" customWidth="1"/>
    <col min="22" max="22" width="5" bestFit="1" customWidth="1"/>
    <col min="23" max="23" width="18" bestFit="1" customWidth="1"/>
    <col min="24" max="24" width="34.85546875" bestFit="1" customWidth="1"/>
    <col min="25" max="25" width="8.85546875" bestFit="1" customWidth="1"/>
    <col min="26" max="26" width="22.42578125" bestFit="1" customWidth="1"/>
    <col min="27" max="27" width="20.85546875" bestFit="1" customWidth="1"/>
    <col min="28" max="28" width="0.85546875" customWidth="1"/>
    <col min="29" max="29" width="5" bestFit="1" customWidth="1"/>
    <col min="30" max="30" width="18.42578125" bestFit="1" customWidth="1"/>
    <col min="31" max="31" width="32.42578125" customWidth="1"/>
    <col min="32" max="32" width="8.85546875" bestFit="1" customWidth="1"/>
    <col min="33" max="33" width="18.140625" bestFit="1" customWidth="1"/>
    <col min="34" max="34" width="17.85546875" bestFit="1" customWidth="1"/>
    <col min="35" max="35" width="0.85546875" customWidth="1"/>
    <col min="36" max="36" width="5" customWidth="1"/>
    <col min="37" max="37" width="18.42578125" customWidth="1"/>
    <col min="38" max="38" width="31.140625" bestFit="1" customWidth="1"/>
    <col min="39" max="39" width="8.85546875" customWidth="1"/>
    <col min="40" max="40" width="20.5703125" bestFit="1" customWidth="1"/>
    <col min="41" max="41" width="17.85546875" bestFit="1" customWidth="1"/>
  </cols>
  <sheetData>
    <row r="1" spans="1:41">
      <c r="A1" s="192" t="s">
        <v>128</v>
      </c>
      <c r="B1" s="192"/>
      <c r="C1" s="192"/>
      <c r="D1" s="192"/>
      <c r="E1" s="192"/>
      <c r="F1" s="192"/>
    </row>
    <row r="2" spans="1:41" ht="15" customHeight="1">
      <c r="B2" s="193"/>
      <c r="D2"/>
    </row>
    <row r="3" spans="1:41">
      <c r="A3" s="104">
        <v>1</v>
      </c>
      <c r="B3" s="194" t="s">
        <v>537</v>
      </c>
      <c r="C3" s="194"/>
      <c r="D3" s="194"/>
      <c r="E3" s="194"/>
      <c r="F3" s="194"/>
    </row>
    <row r="4" spans="1:41">
      <c r="A4" s="105">
        <v>2</v>
      </c>
      <c r="B4" s="194" t="s">
        <v>538</v>
      </c>
      <c r="C4" s="194"/>
      <c r="D4" s="194"/>
      <c r="E4" s="194"/>
      <c r="F4" s="194"/>
    </row>
    <row r="5" spans="1:41">
      <c r="A5" s="102">
        <v>3</v>
      </c>
      <c r="B5" s="194" t="s">
        <v>539</v>
      </c>
      <c r="C5" s="194"/>
      <c r="D5" s="194"/>
      <c r="E5" s="194"/>
      <c r="F5" s="194"/>
    </row>
    <row r="6" spans="1:41">
      <c r="A6" s="106">
        <v>4</v>
      </c>
      <c r="B6" s="194" t="s">
        <v>540</v>
      </c>
      <c r="C6" s="194"/>
      <c r="D6" s="194"/>
      <c r="E6" s="194"/>
      <c r="F6" s="194"/>
    </row>
    <row r="7" spans="1:41">
      <c r="A7" s="101">
        <v>5</v>
      </c>
      <c r="B7" s="194" t="s">
        <v>541</v>
      </c>
      <c r="C7" s="194"/>
      <c r="D7" s="194"/>
      <c r="E7" s="194"/>
      <c r="F7" s="194"/>
    </row>
    <row r="8" spans="1:41">
      <c r="A8" s="103">
        <v>6</v>
      </c>
      <c r="B8" t="s">
        <v>542</v>
      </c>
    </row>
    <row r="9" spans="1:41" ht="7.5" customHeight="1">
      <c r="A9" s="195"/>
      <c r="B9" s="191"/>
      <c r="C9" s="191"/>
      <c r="D9" s="191"/>
      <c r="E9" s="191"/>
      <c r="F9" s="191"/>
    </row>
    <row r="10" spans="1:41">
      <c r="A10" s="196" t="s">
        <v>129</v>
      </c>
      <c r="B10" s="197" t="s">
        <v>134</v>
      </c>
      <c r="C10" s="197"/>
      <c r="D10" s="197"/>
      <c r="E10" s="197"/>
      <c r="F10" s="197"/>
    </row>
    <row r="11" spans="1:41">
      <c r="A11" s="198" t="s">
        <v>130</v>
      </c>
      <c r="B11" s="199" t="s">
        <v>131</v>
      </c>
      <c r="C11" s="194"/>
      <c r="D11" s="194"/>
      <c r="E11" s="194"/>
      <c r="F11" s="194"/>
    </row>
    <row r="12" spans="1:41">
      <c r="D12"/>
    </row>
    <row r="13" spans="1:41">
      <c r="A13" s="59">
        <v>1</v>
      </c>
      <c r="B13" s="44">
        <v>2016</v>
      </c>
      <c r="C13" s="44" t="s">
        <v>112</v>
      </c>
      <c r="D13" s="44" t="s">
        <v>113</v>
      </c>
      <c r="E13" s="60" t="s">
        <v>114</v>
      </c>
      <c r="F13" s="107" t="s">
        <v>132</v>
      </c>
      <c r="H13" s="68">
        <v>2</v>
      </c>
      <c r="I13" s="69">
        <v>2016</v>
      </c>
      <c r="J13" s="69" t="s">
        <v>115</v>
      </c>
      <c r="K13" s="69" t="s">
        <v>113</v>
      </c>
      <c r="L13" s="70" t="s">
        <v>114</v>
      </c>
      <c r="M13" s="108" t="s">
        <v>132</v>
      </c>
      <c r="O13" s="75">
        <v>3</v>
      </c>
      <c r="P13" s="76">
        <v>2016</v>
      </c>
      <c r="Q13" s="76" t="s">
        <v>124</v>
      </c>
      <c r="R13" s="76" t="s">
        <v>113</v>
      </c>
      <c r="S13" s="77" t="s">
        <v>114</v>
      </c>
      <c r="T13" s="109" t="s">
        <v>132</v>
      </c>
      <c r="V13" s="83">
        <v>4</v>
      </c>
      <c r="W13" s="84">
        <v>2016</v>
      </c>
      <c r="X13" s="84" t="s">
        <v>125</v>
      </c>
      <c r="Y13" s="84" t="s">
        <v>113</v>
      </c>
      <c r="Z13" s="85" t="s">
        <v>122</v>
      </c>
      <c r="AA13" s="110" t="s">
        <v>133</v>
      </c>
      <c r="AC13" s="87">
        <v>5</v>
      </c>
      <c r="AD13" s="88">
        <v>2016</v>
      </c>
      <c r="AE13" s="88" t="s">
        <v>126</v>
      </c>
      <c r="AF13" s="88" t="s">
        <v>113</v>
      </c>
      <c r="AG13" s="89" t="s">
        <v>114</v>
      </c>
      <c r="AH13" s="111" t="s">
        <v>132</v>
      </c>
      <c r="AJ13" s="95">
        <v>6</v>
      </c>
      <c r="AK13" s="96">
        <v>2016</v>
      </c>
      <c r="AL13" s="96" t="s">
        <v>127</v>
      </c>
      <c r="AM13" s="96" t="s">
        <v>113</v>
      </c>
      <c r="AN13" s="97" t="s">
        <v>114</v>
      </c>
      <c r="AO13" s="112" t="s">
        <v>132</v>
      </c>
    </row>
    <row r="14" spans="1:41" ht="15.75" thickBot="1">
      <c r="A14" s="61" t="s">
        <v>116</v>
      </c>
      <c r="B14" s="61" t="s">
        <v>117</v>
      </c>
      <c r="C14" s="61" t="s">
        <v>118</v>
      </c>
      <c r="D14" s="61" t="s">
        <v>119</v>
      </c>
      <c r="E14" s="61" t="s">
        <v>120</v>
      </c>
      <c r="F14" s="61" t="s">
        <v>121</v>
      </c>
      <c r="H14" s="71" t="s">
        <v>116</v>
      </c>
      <c r="I14" s="71" t="s">
        <v>117</v>
      </c>
      <c r="J14" s="71" t="s">
        <v>118</v>
      </c>
      <c r="K14" s="71" t="s">
        <v>119</v>
      </c>
      <c r="L14" s="71" t="s">
        <v>120</v>
      </c>
      <c r="M14" s="71" t="s">
        <v>121</v>
      </c>
      <c r="O14" s="78" t="s">
        <v>116</v>
      </c>
      <c r="P14" s="78" t="s">
        <v>117</v>
      </c>
      <c r="Q14" s="78" t="s">
        <v>118</v>
      </c>
      <c r="R14" s="78" t="s">
        <v>119</v>
      </c>
      <c r="S14" s="78" t="s">
        <v>120</v>
      </c>
      <c r="T14" s="78" t="s">
        <v>121</v>
      </c>
      <c r="V14" s="86" t="s">
        <v>116</v>
      </c>
      <c r="W14" s="86" t="s">
        <v>117</v>
      </c>
      <c r="X14" s="86" t="s">
        <v>118</v>
      </c>
      <c r="Y14" s="86" t="s">
        <v>119</v>
      </c>
      <c r="Z14" s="86" t="s">
        <v>120</v>
      </c>
      <c r="AA14" s="86" t="s">
        <v>123</v>
      </c>
      <c r="AC14" s="90" t="s">
        <v>116</v>
      </c>
      <c r="AD14" s="90" t="s">
        <v>117</v>
      </c>
      <c r="AE14" s="90" t="s">
        <v>118</v>
      </c>
      <c r="AF14" s="90" t="s">
        <v>119</v>
      </c>
      <c r="AG14" s="90" t="s">
        <v>120</v>
      </c>
      <c r="AH14" s="90" t="s">
        <v>121</v>
      </c>
      <c r="AJ14" s="98" t="s">
        <v>116</v>
      </c>
      <c r="AK14" s="98" t="s">
        <v>117</v>
      </c>
      <c r="AL14" s="98" t="s">
        <v>118</v>
      </c>
      <c r="AM14" s="98" t="s">
        <v>119</v>
      </c>
      <c r="AN14" s="98" t="s">
        <v>120</v>
      </c>
      <c r="AO14" s="98" t="s">
        <v>121</v>
      </c>
    </row>
    <row r="15" spans="1:41" ht="15.75" thickTop="1">
      <c r="A15" s="65">
        <v>1</v>
      </c>
      <c r="B15" s="63" t="s">
        <v>7</v>
      </c>
      <c r="C15" s="64" t="s">
        <v>148</v>
      </c>
      <c r="D15" s="44">
        <v>254</v>
      </c>
      <c r="E15" s="62" t="s">
        <v>149</v>
      </c>
      <c r="F15" s="56" t="s">
        <v>150</v>
      </c>
      <c r="H15" s="65">
        <v>1</v>
      </c>
      <c r="I15" s="72" t="s">
        <v>7</v>
      </c>
      <c r="J15" s="147" t="s">
        <v>151</v>
      </c>
      <c r="K15" s="148">
        <v>522</v>
      </c>
      <c r="L15" s="65" t="s">
        <v>149</v>
      </c>
      <c r="M15" s="57" t="s">
        <v>152</v>
      </c>
      <c r="O15" s="65">
        <v>1</v>
      </c>
      <c r="P15" s="72" t="s">
        <v>7</v>
      </c>
      <c r="Q15" s="147" t="s">
        <v>148</v>
      </c>
      <c r="R15" s="149">
        <v>510</v>
      </c>
      <c r="S15" s="65" t="s">
        <v>149</v>
      </c>
      <c r="T15" s="57" t="s">
        <v>153</v>
      </c>
      <c r="V15" s="146">
        <v>1</v>
      </c>
      <c r="W15" s="91" t="s">
        <v>7</v>
      </c>
      <c r="X15" s="147" t="s">
        <v>154</v>
      </c>
      <c r="Y15" s="136">
        <v>528</v>
      </c>
      <c r="Z15" s="3" t="s">
        <v>155</v>
      </c>
      <c r="AA15" s="200" t="s">
        <v>156</v>
      </c>
      <c r="AC15" s="65">
        <v>1</v>
      </c>
      <c r="AD15" s="91" t="s">
        <v>7</v>
      </c>
      <c r="AE15" s="67" t="s">
        <v>157</v>
      </c>
      <c r="AF15" s="88">
        <v>577</v>
      </c>
      <c r="AG15" s="65" t="s">
        <v>149</v>
      </c>
      <c r="AH15" s="57" t="s">
        <v>152</v>
      </c>
      <c r="AJ15" s="65">
        <v>1</v>
      </c>
      <c r="AK15" s="91" t="s">
        <v>7</v>
      </c>
      <c r="AL15" s="67" t="s">
        <v>158</v>
      </c>
      <c r="AM15" s="96">
        <v>532</v>
      </c>
      <c r="AN15" s="65" t="s">
        <v>159</v>
      </c>
      <c r="AO15" s="57" t="s">
        <v>152</v>
      </c>
    </row>
    <row r="16" spans="1:41">
      <c r="A16" s="65">
        <v>2</v>
      </c>
      <c r="B16" s="63" t="s">
        <v>7</v>
      </c>
      <c r="C16" s="64" t="s">
        <v>160</v>
      </c>
      <c r="D16" s="44">
        <v>244</v>
      </c>
      <c r="E16" s="146" t="s">
        <v>161</v>
      </c>
      <c r="F16" s="56" t="s">
        <v>153</v>
      </c>
      <c r="H16" s="65">
        <v>2</v>
      </c>
      <c r="I16" s="72" t="s">
        <v>7</v>
      </c>
      <c r="J16" s="147" t="s">
        <v>162</v>
      </c>
      <c r="K16" s="148">
        <v>465</v>
      </c>
      <c r="L16" s="65" t="s">
        <v>149</v>
      </c>
      <c r="M16" s="57" t="s">
        <v>163</v>
      </c>
      <c r="O16" s="65">
        <v>2</v>
      </c>
      <c r="P16" s="72" t="s">
        <v>7</v>
      </c>
      <c r="Q16" s="147" t="s">
        <v>164</v>
      </c>
      <c r="R16" s="149">
        <v>442</v>
      </c>
      <c r="S16" s="65" t="s">
        <v>217</v>
      </c>
      <c r="T16" s="57" t="s">
        <v>153</v>
      </c>
      <c r="V16" s="146">
        <v>2</v>
      </c>
      <c r="W16" s="91" t="s">
        <v>7</v>
      </c>
      <c r="X16" s="147" t="s">
        <v>165</v>
      </c>
      <c r="Y16" s="136">
        <v>474</v>
      </c>
      <c r="Z16" s="1" t="s">
        <v>166</v>
      </c>
      <c r="AA16" s="119" t="s">
        <v>163</v>
      </c>
      <c r="AC16" s="65">
        <v>2</v>
      </c>
      <c r="AD16" s="91" t="s">
        <v>167</v>
      </c>
      <c r="AE16" s="67" t="s">
        <v>168</v>
      </c>
      <c r="AF16" s="88">
        <v>545</v>
      </c>
      <c r="AG16" s="65" t="s">
        <v>149</v>
      </c>
      <c r="AH16" s="58" t="s">
        <v>163</v>
      </c>
      <c r="AJ16" s="65">
        <v>2</v>
      </c>
      <c r="AK16" s="91" t="s">
        <v>11</v>
      </c>
      <c r="AL16" s="67" t="s">
        <v>169</v>
      </c>
      <c r="AM16" s="96">
        <v>456</v>
      </c>
      <c r="AN16" s="65" t="s">
        <v>170</v>
      </c>
      <c r="AO16" s="58" t="s">
        <v>152</v>
      </c>
    </row>
    <row r="17" spans="1:41">
      <c r="A17" s="65">
        <v>3</v>
      </c>
      <c r="B17" s="63" t="s">
        <v>7</v>
      </c>
      <c r="C17" s="64" t="s">
        <v>164</v>
      </c>
      <c r="D17" s="44">
        <v>221</v>
      </c>
      <c r="E17" s="146" t="s">
        <v>161</v>
      </c>
      <c r="F17" s="56" t="s">
        <v>150</v>
      </c>
      <c r="H17" s="65">
        <v>3</v>
      </c>
      <c r="I17" s="72" t="s">
        <v>7</v>
      </c>
      <c r="J17" s="147" t="s">
        <v>171</v>
      </c>
      <c r="K17" s="148">
        <v>447</v>
      </c>
      <c r="L17" s="65" t="s">
        <v>543</v>
      </c>
      <c r="M17" s="57" t="s">
        <v>153</v>
      </c>
      <c r="O17" s="65">
        <v>3</v>
      </c>
      <c r="P17" s="72" t="s">
        <v>7</v>
      </c>
      <c r="Q17" s="147" t="s">
        <v>172</v>
      </c>
      <c r="R17" s="149">
        <v>421</v>
      </c>
      <c r="S17" s="65" t="s">
        <v>149</v>
      </c>
      <c r="T17" s="57" t="s">
        <v>179</v>
      </c>
      <c r="V17" s="146">
        <v>3</v>
      </c>
      <c r="W17" s="91" t="s">
        <v>7</v>
      </c>
      <c r="X17" s="147" t="s">
        <v>173</v>
      </c>
      <c r="Y17" s="136">
        <v>469</v>
      </c>
      <c r="Z17" s="146" t="s">
        <v>149</v>
      </c>
      <c r="AA17" s="151" t="s">
        <v>153</v>
      </c>
      <c r="AC17" s="65">
        <v>3</v>
      </c>
      <c r="AD17" s="91" t="s">
        <v>7</v>
      </c>
      <c r="AE17" s="67" t="s">
        <v>174</v>
      </c>
      <c r="AF17" s="88">
        <v>491</v>
      </c>
      <c r="AG17" s="92" t="s">
        <v>175</v>
      </c>
      <c r="AH17" s="58" t="s">
        <v>156</v>
      </c>
      <c r="AJ17" s="65">
        <v>3</v>
      </c>
      <c r="AK17" s="91" t="s">
        <v>11</v>
      </c>
      <c r="AL17" s="67" t="s">
        <v>176</v>
      </c>
      <c r="AM17" s="96">
        <v>441</v>
      </c>
      <c r="AN17" s="92" t="s">
        <v>170</v>
      </c>
      <c r="AO17" s="58" t="s">
        <v>177</v>
      </c>
    </row>
    <row r="18" spans="1:41">
      <c r="A18" s="65">
        <v>4</v>
      </c>
      <c r="B18" s="63" t="s">
        <v>7</v>
      </c>
      <c r="C18" s="64" t="s">
        <v>178</v>
      </c>
      <c r="D18" s="44">
        <v>217</v>
      </c>
      <c r="E18" s="146" t="s">
        <v>161</v>
      </c>
      <c r="F18" s="56" t="s">
        <v>179</v>
      </c>
      <c r="H18" s="65">
        <v>4</v>
      </c>
      <c r="I18" s="154" t="s">
        <v>11</v>
      </c>
      <c r="J18" s="147" t="s">
        <v>180</v>
      </c>
      <c r="K18" s="148">
        <v>436</v>
      </c>
      <c r="L18" s="65" t="s">
        <v>392</v>
      </c>
      <c r="M18" s="57" t="s">
        <v>181</v>
      </c>
      <c r="O18" s="65">
        <v>4</v>
      </c>
      <c r="P18" s="72" t="s">
        <v>7</v>
      </c>
      <c r="Q18" s="147" t="s">
        <v>182</v>
      </c>
      <c r="R18" s="149">
        <v>391</v>
      </c>
      <c r="S18" s="65" t="s">
        <v>544</v>
      </c>
      <c r="T18" s="57" t="s">
        <v>183</v>
      </c>
      <c r="V18" s="146">
        <v>4</v>
      </c>
      <c r="W18" s="91" t="s">
        <v>184</v>
      </c>
      <c r="X18" s="147" t="s">
        <v>185</v>
      </c>
      <c r="Y18" s="136">
        <v>439</v>
      </c>
      <c r="Z18" s="1" t="s">
        <v>186</v>
      </c>
      <c r="AA18" s="151" t="s">
        <v>152</v>
      </c>
      <c r="AC18" s="65">
        <v>4</v>
      </c>
      <c r="AD18" s="91" t="s">
        <v>167</v>
      </c>
      <c r="AE18" s="67" t="s">
        <v>187</v>
      </c>
      <c r="AF18" s="88">
        <v>483</v>
      </c>
      <c r="AG18" s="92" t="s">
        <v>188</v>
      </c>
      <c r="AH18" s="58" t="s">
        <v>156</v>
      </c>
      <c r="AJ18" s="73"/>
      <c r="AK18" s="91"/>
      <c r="AL18" s="67"/>
      <c r="AM18" s="96"/>
      <c r="AN18" s="99"/>
      <c r="AO18" s="58"/>
    </row>
    <row r="19" spans="1:41">
      <c r="A19" s="65">
        <v>5</v>
      </c>
      <c r="B19" s="63" t="s">
        <v>7</v>
      </c>
      <c r="C19" s="64" t="s">
        <v>189</v>
      </c>
      <c r="D19" s="44">
        <v>207</v>
      </c>
      <c r="E19" s="146" t="s">
        <v>161</v>
      </c>
      <c r="F19" s="56" t="s">
        <v>150</v>
      </c>
      <c r="H19" s="65">
        <v>5</v>
      </c>
      <c r="I19" s="72" t="s">
        <v>11</v>
      </c>
      <c r="J19" s="147" t="s">
        <v>190</v>
      </c>
      <c r="K19" s="148">
        <v>402</v>
      </c>
      <c r="L19" s="65" t="s">
        <v>191</v>
      </c>
      <c r="M19" s="57" t="s">
        <v>192</v>
      </c>
      <c r="O19" s="65">
        <v>5</v>
      </c>
      <c r="P19" s="72" t="s">
        <v>7</v>
      </c>
      <c r="Q19" s="147" t="s">
        <v>193</v>
      </c>
      <c r="R19" s="149">
        <v>383</v>
      </c>
      <c r="S19" s="146" t="s">
        <v>149</v>
      </c>
      <c r="T19" s="57" t="s">
        <v>163</v>
      </c>
      <c r="V19" s="5"/>
      <c r="W19" s="5"/>
      <c r="X19" s="5"/>
      <c r="Y19" s="117"/>
      <c r="Z19" s="5"/>
      <c r="AA19" s="155"/>
      <c r="AC19" s="73"/>
      <c r="AD19" s="91"/>
      <c r="AE19" s="67"/>
      <c r="AF19" s="88"/>
      <c r="AG19" s="65"/>
      <c r="AH19" s="58"/>
      <c r="AJ19" s="62"/>
      <c r="AK19" s="91"/>
      <c r="AL19" s="67"/>
      <c r="AM19" s="96"/>
      <c r="AN19" s="74"/>
      <c r="AO19" s="58"/>
    </row>
    <row r="20" spans="1:41">
      <c r="A20" s="65">
        <v>6</v>
      </c>
      <c r="B20" s="63" t="s">
        <v>7</v>
      </c>
      <c r="C20" s="64" t="s">
        <v>194</v>
      </c>
      <c r="D20" s="44">
        <v>200</v>
      </c>
      <c r="E20" s="146" t="s">
        <v>161</v>
      </c>
      <c r="F20" s="56" t="s">
        <v>195</v>
      </c>
      <c r="H20" s="65">
        <v>6</v>
      </c>
      <c r="I20" s="72" t="s">
        <v>7</v>
      </c>
      <c r="J20" s="147" t="s">
        <v>196</v>
      </c>
      <c r="K20" s="148">
        <v>366</v>
      </c>
      <c r="L20" s="65" t="s">
        <v>197</v>
      </c>
      <c r="M20" s="57" t="s">
        <v>198</v>
      </c>
      <c r="O20" s="65">
        <v>6</v>
      </c>
      <c r="P20" s="72" t="s">
        <v>7</v>
      </c>
      <c r="Q20" s="147" t="s">
        <v>199</v>
      </c>
      <c r="R20" s="149">
        <v>304</v>
      </c>
      <c r="S20" s="65" t="s">
        <v>170</v>
      </c>
      <c r="T20" s="57" t="s">
        <v>200</v>
      </c>
      <c r="V20" s="5"/>
      <c r="W20" s="5"/>
      <c r="X20" s="5"/>
      <c r="Y20" s="117"/>
      <c r="Z20" s="5"/>
      <c r="AA20" s="155"/>
      <c r="AC20" s="5"/>
      <c r="AD20" s="5"/>
      <c r="AE20" s="5"/>
      <c r="AF20" s="93"/>
      <c r="AG20" s="94"/>
      <c r="AH20" s="5"/>
      <c r="AJ20" s="73"/>
      <c r="AK20" s="91"/>
      <c r="AL20" s="67"/>
      <c r="AM20" s="96"/>
      <c r="AN20" s="99"/>
      <c r="AO20" s="58"/>
    </row>
    <row r="21" spans="1:41">
      <c r="A21" s="65">
        <v>7</v>
      </c>
      <c r="B21" s="63" t="s">
        <v>7</v>
      </c>
      <c r="C21" s="64" t="s">
        <v>201</v>
      </c>
      <c r="D21" s="44">
        <v>180</v>
      </c>
      <c r="E21" s="62" t="s">
        <v>202</v>
      </c>
      <c r="F21" s="56" t="s">
        <v>152</v>
      </c>
      <c r="H21" s="65">
        <v>7</v>
      </c>
      <c r="I21" s="72" t="s">
        <v>7</v>
      </c>
      <c r="J21" s="147" t="s">
        <v>203</v>
      </c>
      <c r="K21" s="148">
        <v>363</v>
      </c>
      <c r="L21" s="65" t="s">
        <v>204</v>
      </c>
      <c r="M21" s="57" t="s">
        <v>163</v>
      </c>
      <c r="O21" s="65">
        <v>7</v>
      </c>
      <c r="P21" s="72" t="s">
        <v>7</v>
      </c>
      <c r="Q21" s="147" t="s">
        <v>205</v>
      </c>
      <c r="R21" s="149">
        <v>263</v>
      </c>
      <c r="S21" s="65" t="s">
        <v>170</v>
      </c>
      <c r="T21" s="57" t="s">
        <v>150</v>
      </c>
      <c r="V21" s="5"/>
      <c r="W21" s="5"/>
      <c r="X21" s="5"/>
      <c r="Y21" s="117"/>
      <c r="Z21" s="5"/>
      <c r="AA21" s="155"/>
      <c r="AC21" s="5"/>
      <c r="AD21" s="5"/>
      <c r="AE21" s="5"/>
      <c r="AF21" s="93"/>
      <c r="AG21" s="94"/>
      <c r="AH21" s="5"/>
      <c r="AJ21" s="5"/>
      <c r="AK21" s="5"/>
      <c r="AL21" s="5"/>
      <c r="AM21" s="100"/>
      <c r="AN21" s="5"/>
      <c r="AO21" s="5"/>
    </row>
    <row r="22" spans="1:41">
      <c r="A22" s="65">
        <v>8</v>
      </c>
      <c r="B22" s="63" t="s">
        <v>7</v>
      </c>
      <c r="C22" s="64" t="s">
        <v>206</v>
      </c>
      <c r="D22" s="44">
        <v>176</v>
      </c>
      <c r="E22" s="146" t="s">
        <v>161</v>
      </c>
      <c r="F22" s="56" t="s">
        <v>156</v>
      </c>
      <c r="H22" s="65">
        <v>8</v>
      </c>
      <c r="I22" s="72" t="s">
        <v>7</v>
      </c>
      <c r="J22" s="147" t="s">
        <v>189</v>
      </c>
      <c r="K22" s="148">
        <v>363</v>
      </c>
      <c r="L22" s="146" t="s">
        <v>161</v>
      </c>
      <c r="M22" s="57" t="s">
        <v>207</v>
      </c>
      <c r="O22" s="65">
        <v>8</v>
      </c>
      <c r="P22" s="72" t="s">
        <v>7</v>
      </c>
      <c r="Q22" s="147" t="s">
        <v>208</v>
      </c>
      <c r="R22" s="149">
        <v>123</v>
      </c>
      <c r="S22" s="65" t="s">
        <v>170</v>
      </c>
      <c r="T22" s="57" t="s">
        <v>179</v>
      </c>
      <c r="V22" s="5"/>
      <c r="W22" s="5"/>
      <c r="X22" s="5"/>
      <c r="Y22" s="117"/>
      <c r="Z22" s="5"/>
      <c r="AA22" s="155"/>
      <c r="AC22" s="5"/>
      <c r="AD22" s="5"/>
      <c r="AE22" s="5"/>
      <c r="AF22" s="93"/>
      <c r="AG22" s="94"/>
      <c r="AH22" s="5"/>
      <c r="AJ22" s="5"/>
      <c r="AK22" s="5"/>
      <c r="AL22" s="5"/>
      <c r="AM22" s="100"/>
      <c r="AN22" s="5"/>
      <c r="AO22" s="5"/>
    </row>
    <row r="23" spans="1:41">
      <c r="A23" s="65">
        <v>9</v>
      </c>
      <c r="B23" s="63" t="s">
        <v>7</v>
      </c>
      <c r="C23" s="64" t="s">
        <v>209</v>
      </c>
      <c r="D23" s="44">
        <v>164</v>
      </c>
      <c r="E23" s="62" t="s">
        <v>210</v>
      </c>
      <c r="F23" s="56" t="s">
        <v>163</v>
      </c>
      <c r="H23" s="65">
        <v>9</v>
      </c>
      <c r="I23" s="72" t="s">
        <v>7</v>
      </c>
      <c r="J23" s="147" t="s">
        <v>160</v>
      </c>
      <c r="K23" s="148">
        <v>362</v>
      </c>
      <c r="L23" s="146" t="s">
        <v>161</v>
      </c>
      <c r="M23" s="57" t="s">
        <v>207</v>
      </c>
      <c r="O23" s="62"/>
      <c r="P23" s="79"/>
      <c r="Q23" s="64"/>
      <c r="R23" s="76"/>
      <c r="S23" s="65"/>
      <c r="T23" s="57"/>
      <c r="V23" s="5"/>
      <c r="W23" s="5"/>
      <c r="X23" s="5"/>
      <c r="Y23" s="117"/>
      <c r="Z23" s="5"/>
      <c r="AA23" s="155"/>
      <c r="AC23" s="5"/>
      <c r="AD23" s="5"/>
      <c r="AE23" s="5"/>
      <c r="AF23" s="93"/>
      <c r="AG23" s="94"/>
      <c r="AH23" s="5"/>
      <c r="AJ23" s="5"/>
      <c r="AK23" s="5"/>
      <c r="AL23" s="5"/>
      <c r="AM23" s="100"/>
      <c r="AN23" s="5"/>
      <c r="AO23" s="5"/>
    </row>
    <row r="24" spans="1:41">
      <c r="A24" s="65">
        <v>10</v>
      </c>
      <c r="B24" s="66" t="s">
        <v>7</v>
      </c>
      <c r="C24" s="67" t="s">
        <v>211</v>
      </c>
      <c r="D24" s="44">
        <v>116</v>
      </c>
      <c r="E24" s="62" t="s">
        <v>212</v>
      </c>
      <c r="F24" s="56" t="s">
        <v>156</v>
      </c>
      <c r="H24" s="65">
        <v>10</v>
      </c>
      <c r="I24" s="72" t="s">
        <v>7</v>
      </c>
      <c r="J24" s="147" t="s">
        <v>213</v>
      </c>
      <c r="K24" s="148">
        <v>352</v>
      </c>
      <c r="L24" s="73" t="s">
        <v>214</v>
      </c>
      <c r="M24" s="57" t="s">
        <v>156</v>
      </c>
      <c r="O24" s="62"/>
      <c r="P24" s="79"/>
      <c r="Q24" s="64"/>
      <c r="R24" s="76"/>
      <c r="S24" s="65"/>
      <c r="T24" s="57"/>
      <c r="V24" s="5"/>
      <c r="W24" s="5"/>
      <c r="X24" s="5"/>
      <c r="Y24" s="117"/>
      <c r="Z24" s="5"/>
      <c r="AA24" s="155"/>
      <c r="AC24" s="5"/>
      <c r="AD24" s="5"/>
      <c r="AE24" s="5"/>
      <c r="AF24" s="93"/>
      <c r="AG24" s="94"/>
      <c r="AH24" s="5"/>
      <c r="AJ24" s="5"/>
      <c r="AK24" s="5"/>
      <c r="AL24" s="5"/>
      <c r="AM24" s="100"/>
      <c r="AN24" s="5"/>
      <c r="AO24" s="5"/>
    </row>
    <row r="25" spans="1:41">
      <c r="A25" s="62"/>
      <c r="B25" s="63"/>
      <c r="C25" s="64"/>
      <c r="D25" s="44"/>
      <c r="E25" s="62"/>
      <c r="F25" s="56"/>
      <c r="H25" s="65">
        <v>11</v>
      </c>
      <c r="I25" s="72" t="s">
        <v>7</v>
      </c>
      <c r="J25" s="147" t="s">
        <v>215</v>
      </c>
      <c r="K25" s="148">
        <v>328</v>
      </c>
      <c r="L25" s="73" t="s">
        <v>214</v>
      </c>
      <c r="M25" s="57" t="s">
        <v>150</v>
      </c>
      <c r="O25" s="62"/>
      <c r="P25" s="79"/>
      <c r="Q25" s="64"/>
      <c r="R25" s="76"/>
      <c r="S25" s="80"/>
      <c r="T25" s="58"/>
      <c r="V25" s="5"/>
      <c r="W25" s="5"/>
      <c r="X25" s="5"/>
      <c r="Y25" s="117"/>
      <c r="Z25" s="5"/>
      <c r="AA25" s="155"/>
      <c r="AC25" s="5"/>
      <c r="AD25" s="5"/>
      <c r="AE25" s="5"/>
      <c r="AF25" s="93"/>
      <c r="AG25" s="94"/>
      <c r="AH25" s="5"/>
      <c r="AJ25" s="5"/>
      <c r="AK25" s="5"/>
      <c r="AL25" s="5"/>
      <c r="AM25" s="100"/>
      <c r="AN25" s="5"/>
      <c r="AO25" s="5"/>
    </row>
    <row r="26" spans="1:41">
      <c r="A26" s="62"/>
      <c r="B26" s="63"/>
      <c r="C26" s="64"/>
      <c r="D26" s="44"/>
      <c r="E26" s="62"/>
      <c r="F26" s="57"/>
      <c r="H26" s="65">
        <v>12</v>
      </c>
      <c r="I26" s="72" t="s">
        <v>7</v>
      </c>
      <c r="J26" s="147" t="s">
        <v>216</v>
      </c>
      <c r="K26" s="148">
        <v>326</v>
      </c>
      <c r="L26" s="65" t="s">
        <v>170</v>
      </c>
      <c r="M26" s="57" t="s">
        <v>152</v>
      </c>
      <c r="O26" s="62"/>
      <c r="P26" s="79"/>
      <c r="Q26" s="64"/>
      <c r="R26" s="76"/>
      <c r="S26" s="65"/>
      <c r="T26" s="58"/>
      <c r="V26" s="5"/>
      <c r="W26" s="5"/>
      <c r="X26" s="5"/>
      <c r="Y26" s="117"/>
      <c r="Z26" s="5"/>
      <c r="AA26" s="155"/>
      <c r="AC26" s="5"/>
      <c r="AD26" s="5"/>
      <c r="AE26" s="5"/>
      <c r="AF26" s="93"/>
      <c r="AG26" s="94"/>
      <c r="AH26" s="5"/>
      <c r="AJ26" s="5"/>
      <c r="AK26" s="5"/>
      <c r="AL26" s="5"/>
      <c r="AM26" s="100"/>
      <c r="AN26" s="5"/>
      <c r="AO26" s="5"/>
    </row>
    <row r="27" spans="1:41">
      <c r="A27" s="62"/>
      <c r="B27" s="63"/>
      <c r="C27" s="64"/>
      <c r="D27" s="44"/>
      <c r="E27" s="62"/>
      <c r="F27" s="58"/>
      <c r="H27" s="65">
        <v>13</v>
      </c>
      <c r="I27" s="72" t="s">
        <v>7</v>
      </c>
      <c r="J27" s="147" t="s">
        <v>178</v>
      </c>
      <c r="K27" s="148">
        <v>319</v>
      </c>
      <c r="L27" s="146" t="s">
        <v>217</v>
      </c>
      <c r="M27" s="57" t="s">
        <v>150</v>
      </c>
      <c r="O27" s="62"/>
      <c r="P27" s="81"/>
      <c r="Q27" s="67"/>
      <c r="R27" s="76"/>
      <c r="S27" s="65"/>
      <c r="T27" s="58"/>
      <c r="V27" s="5"/>
      <c r="W27" s="5"/>
      <c r="X27" s="5"/>
      <c r="Y27" s="117"/>
      <c r="Z27" s="5"/>
      <c r="AA27" s="155"/>
      <c r="AC27" s="5"/>
      <c r="AD27" s="5"/>
      <c r="AE27" s="5"/>
      <c r="AF27" s="93"/>
      <c r="AG27" s="5"/>
      <c r="AH27" s="5"/>
      <c r="AJ27" s="5"/>
      <c r="AK27" s="5"/>
      <c r="AL27" s="5"/>
      <c r="AM27" s="100"/>
      <c r="AN27" s="5"/>
      <c r="AO27" s="5"/>
    </row>
    <row r="28" spans="1:41">
      <c r="A28" s="62"/>
      <c r="B28" s="63"/>
      <c r="C28" s="64"/>
      <c r="D28" s="44"/>
      <c r="E28" s="62"/>
      <c r="F28" s="57"/>
      <c r="H28" s="65">
        <v>14</v>
      </c>
      <c r="I28" s="72" t="s">
        <v>7</v>
      </c>
      <c r="J28" s="147" t="s">
        <v>218</v>
      </c>
      <c r="K28" s="148">
        <v>313</v>
      </c>
      <c r="L28" s="65" t="s">
        <v>170</v>
      </c>
      <c r="M28" s="57" t="s">
        <v>219</v>
      </c>
      <c r="O28" s="5"/>
      <c r="P28" s="5"/>
      <c r="Q28" s="5"/>
      <c r="R28" s="82"/>
      <c r="S28" s="5"/>
      <c r="T28" s="5"/>
      <c r="V28" s="5"/>
      <c r="W28" s="5"/>
      <c r="X28" s="5"/>
      <c r="Y28" s="117"/>
      <c r="Z28" s="5"/>
      <c r="AA28" s="155"/>
      <c r="AC28" s="5"/>
      <c r="AD28" s="5"/>
      <c r="AE28" s="5"/>
      <c r="AF28" s="93"/>
      <c r="AG28" s="5"/>
      <c r="AH28" s="5"/>
      <c r="AJ28" s="5"/>
      <c r="AK28" s="5"/>
      <c r="AL28" s="5"/>
      <c r="AM28" s="100"/>
      <c r="AN28" s="5"/>
      <c r="AO28" s="5"/>
    </row>
    <row r="29" spans="1:41">
      <c r="A29" s="62"/>
      <c r="B29" s="66"/>
      <c r="C29" s="67"/>
      <c r="D29" s="44"/>
      <c r="E29" s="62"/>
      <c r="F29" s="57"/>
      <c r="H29" s="65">
        <v>15</v>
      </c>
      <c r="I29" s="72" t="s">
        <v>7</v>
      </c>
      <c r="J29" s="147" t="s">
        <v>220</v>
      </c>
      <c r="K29" s="148">
        <v>309</v>
      </c>
      <c r="L29" s="65" t="s">
        <v>221</v>
      </c>
      <c r="M29" s="57" t="s">
        <v>150</v>
      </c>
      <c r="O29" s="5"/>
      <c r="P29" s="5"/>
      <c r="Q29" s="5"/>
      <c r="R29" s="82"/>
      <c r="S29" s="5"/>
      <c r="T29" s="5"/>
      <c r="V29" s="5"/>
      <c r="W29" s="5"/>
      <c r="X29" s="5"/>
      <c r="Y29" s="117"/>
      <c r="Z29" s="5"/>
      <c r="AA29" s="155"/>
      <c r="AC29" s="5"/>
      <c r="AD29" s="5"/>
      <c r="AE29" s="5"/>
      <c r="AF29" s="93"/>
      <c r="AG29" s="5"/>
      <c r="AH29" s="5"/>
      <c r="AJ29" s="5"/>
      <c r="AK29" s="5"/>
      <c r="AL29" s="5"/>
      <c r="AM29" s="100"/>
      <c r="AN29" s="5"/>
      <c r="AO29" s="5"/>
    </row>
    <row r="30" spans="1:41">
      <c r="A30" s="5"/>
      <c r="B30" s="5"/>
      <c r="C30" s="5"/>
      <c r="D30" s="153"/>
      <c r="E30" s="5"/>
      <c r="F30" s="5"/>
      <c r="H30" s="65">
        <v>16</v>
      </c>
      <c r="I30" s="72" t="s">
        <v>7</v>
      </c>
      <c r="J30" s="147" t="s">
        <v>222</v>
      </c>
      <c r="K30" s="148">
        <v>288</v>
      </c>
      <c r="L30" s="3" t="s">
        <v>149</v>
      </c>
      <c r="M30" s="1" t="s">
        <v>156</v>
      </c>
      <c r="O30" s="5"/>
      <c r="P30" s="5"/>
      <c r="Q30" s="5"/>
      <c r="R30" s="82"/>
      <c r="S30" s="5"/>
      <c r="T30" s="5"/>
      <c r="V30" s="5"/>
      <c r="W30" s="5"/>
      <c r="X30" s="5"/>
      <c r="Y30" s="117"/>
      <c r="Z30" s="5"/>
      <c r="AA30" s="5"/>
      <c r="AC30" s="5"/>
      <c r="AD30" s="5"/>
      <c r="AE30" s="5"/>
      <c r="AF30" s="93"/>
      <c r="AG30" s="5"/>
      <c r="AH30" s="5"/>
      <c r="AJ30" s="5"/>
      <c r="AK30" s="5"/>
      <c r="AL30" s="5"/>
      <c r="AM30" s="100"/>
      <c r="AN30" s="5"/>
      <c r="AO30" s="5"/>
    </row>
    <row r="31" spans="1:41">
      <c r="A31" s="5"/>
      <c r="B31" s="5"/>
      <c r="C31" s="5"/>
      <c r="D31" s="153"/>
      <c r="E31" s="5"/>
      <c r="F31" s="5"/>
      <c r="H31" s="65">
        <v>17</v>
      </c>
      <c r="I31" s="72" t="s">
        <v>7</v>
      </c>
      <c r="J31" s="147" t="s">
        <v>223</v>
      </c>
      <c r="K31" s="148">
        <v>247</v>
      </c>
      <c r="L31" s="118" t="s">
        <v>170</v>
      </c>
      <c r="M31" s="1" t="s">
        <v>177</v>
      </c>
      <c r="O31" s="5"/>
      <c r="P31" s="5"/>
      <c r="Q31" s="5"/>
      <c r="R31" s="82"/>
      <c r="S31" s="5"/>
      <c r="T31" s="5"/>
      <c r="V31" s="5"/>
      <c r="W31" s="5"/>
      <c r="X31" s="5"/>
      <c r="Y31" s="117"/>
      <c r="Z31" s="5"/>
      <c r="AA31" s="5"/>
      <c r="AC31" s="5"/>
      <c r="AD31" s="5"/>
      <c r="AE31" s="5"/>
      <c r="AF31" s="93"/>
      <c r="AG31" s="5"/>
      <c r="AH31" s="5"/>
      <c r="AJ31" s="5"/>
      <c r="AK31" s="5"/>
      <c r="AL31" s="5"/>
      <c r="AM31" s="100"/>
      <c r="AN31" s="5"/>
      <c r="AO31" s="5"/>
    </row>
    <row r="32" spans="1:41">
      <c r="A32" s="5"/>
      <c r="B32" s="5"/>
      <c r="C32" s="5"/>
      <c r="D32" s="153"/>
      <c r="E32" s="5"/>
      <c r="F32" s="5"/>
      <c r="H32" s="65">
        <v>18</v>
      </c>
      <c r="I32" s="72" t="s">
        <v>7</v>
      </c>
      <c r="J32" s="147" t="s">
        <v>224</v>
      </c>
      <c r="K32" s="148">
        <v>228</v>
      </c>
      <c r="L32" s="118" t="s">
        <v>170</v>
      </c>
      <c r="M32" s="1" t="s">
        <v>207</v>
      </c>
      <c r="O32" s="5"/>
      <c r="P32" s="5"/>
      <c r="Q32" s="5"/>
      <c r="R32" s="82"/>
      <c r="S32" s="5"/>
      <c r="T32" s="5"/>
      <c r="V32" s="5"/>
      <c r="W32" s="5"/>
      <c r="X32" s="5"/>
      <c r="Y32" s="117"/>
      <c r="Z32" s="5"/>
      <c r="AA32" s="5"/>
      <c r="AC32" s="5"/>
      <c r="AD32" s="5"/>
      <c r="AE32" s="5"/>
      <c r="AF32" s="93"/>
      <c r="AG32" s="5"/>
      <c r="AH32" s="5"/>
      <c r="AJ32" s="5"/>
      <c r="AK32" s="5"/>
      <c r="AL32" s="5"/>
      <c r="AM32" s="100"/>
      <c r="AN32" s="5"/>
      <c r="AO32" s="5"/>
    </row>
    <row r="33" spans="1:41">
      <c r="A33" s="5"/>
      <c r="B33" s="5"/>
      <c r="C33" s="5"/>
      <c r="D33" s="153"/>
      <c r="E33" s="5"/>
      <c r="F33" s="5"/>
      <c r="H33" s="65">
        <v>19</v>
      </c>
      <c r="I33" s="72" t="s">
        <v>7</v>
      </c>
      <c r="J33" s="147" t="s">
        <v>225</v>
      </c>
      <c r="K33" s="148">
        <v>223</v>
      </c>
      <c r="L33" s="118" t="s">
        <v>170</v>
      </c>
      <c r="M33" s="1" t="s">
        <v>179</v>
      </c>
      <c r="O33" s="5"/>
      <c r="P33" s="5"/>
      <c r="Q33" s="5"/>
      <c r="R33" s="82"/>
      <c r="S33" s="5"/>
      <c r="T33" s="5"/>
      <c r="V33" s="5"/>
      <c r="W33" s="5"/>
      <c r="X33" s="5"/>
      <c r="Y33" s="117"/>
      <c r="Z33" s="5"/>
      <c r="AA33" s="5"/>
      <c r="AC33" s="5"/>
      <c r="AD33" s="5"/>
      <c r="AE33" s="5"/>
      <c r="AF33" s="93"/>
      <c r="AG33" s="5"/>
      <c r="AH33" s="5"/>
      <c r="AJ33" s="5"/>
      <c r="AK33" s="5"/>
      <c r="AL33" s="5"/>
      <c r="AM33" s="100"/>
      <c r="AN33" s="5"/>
      <c r="AO33" s="5"/>
    </row>
    <row r="34" spans="1:41">
      <c r="A34" s="5"/>
      <c r="B34" s="5"/>
      <c r="C34" s="5"/>
      <c r="D34" s="153"/>
      <c r="E34" s="5"/>
      <c r="F34" s="5"/>
      <c r="H34" s="65">
        <v>20</v>
      </c>
      <c r="I34" s="72" t="s">
        <v>167</v>
      </c>
      <c r="J34" s="147" t="s">
        <v>226</v>
      </c>
      <c r="K34" s="148">
        <v>199</v>
      </c>
      <c r="L34" s="118" t="s">
        <v>170</v>
      </c>
      <c r="M34" s="1" t="s">
        <v>179</v>
      </c>
      <c r="O34" s="5"/>
      <c r="P34" s="5"/>
      <c r="Q34" s="5"/>
      <c r="R34" s="82"/>
      <c r="S34" s="5"/>
      <c r="T34" s="5"/>
      <c r="V34" s="5"/>
      <c r="W34" s="5"/>
      <c r="X34" s="5"/>
      <c r="Y34" s="117"/>
      <c r="Z34" s="5"/>
      <c r="AA34" s="5"/>
      <c r="AC34" s="5"/>
      <c r="AD34" s="5"/>
      <c r="AE34" s="5"/>
      <c r="AF34" s="93"/>
      <c r="AG34" s="5"/>
      <c r="AH34" s="5"/>
      <c r="AJ34" s="5"/>
      <c r="AK34" s="5"/>
      <c r="AL34" s="5"/>
      <c r="AM34" s="100"/>
      <c r="AN34" s="5"/>
      <c r="AO34" s="5"/>
    </row>
    <row r="35" spans="1:41">
      <c r="A35" s="5"/>
      <c r="B35" s="5"/>
      <c r="C35" s="5"/>
      <c r="D35" s="153"/>
      <c r="E35" s="5"/>
      <c r="F35" s="5"/>
      <c r="H35" s="65">
        <v>21</v>
      </c>
      <c r="I35" s="72" t="s">
        <v>7</v>
      </c>
      <c r="J35" s="147" t="s">
        <v>227</v>
      </c>
      <c r="K35" s="148">
        <v>126</v>
      </c>
      <c r="L35" s="118" t="s">
        <v>170</v>
      </c>
      <c r="M35" s="1" t="s">
        <v>179</v>
      </c>
      <c r="O35" s="5"/>
      <c r="P35" s="5"/>
      <c r="Q35" s="5"/>
      <c r="R35" s="82"/>
      <c r="S35" s="5"/>
      <c r="T35" s="5"/>
      <c r="V35" s="5"/>
      <c r="W35" s="5"/>
      <c r="X35" s="5"/>
      <c r="Y35" s="117"/>
      <c r="Z35" s="5"/>
      <c r="AA35" s="5"/>
      <c r="AC35" s="5"/>
      <c r="AD35" s="5"/>
      <c r="AE35" s="5"/>
      <c r="AF35" s="93"/>
      <c r="AG35" s="5"/>
      <c r="AH35" s="5"/>
      <c r="AJ35" s="5"/>
      <c r="AK35" s="5"/>
      <c r="AL35" s="5"/>
      <c r="AM35" s="100"/>
      <c r="AN35" s="5"/>
      <c r="AO35" s="5"/>
    </row>
    <row r="37" spans="1:41">
      <c r="A37" s="59">
        <v>1</v>
      </c>
      <c r="B37" s="132">
        <v>2016</v>
      </c>
      <c r="C37" s="132" t="s">
        <v>112</v>
      </c>
      <c r="D37" s="132" t="s">
        <v>228</v>
      </c>
      <c r="E37" s="60" t="s">
        <v>114</v>
      </c>
      <c r="F37" s="107" t="s">
        <v>132</v>
      </c>
      <c r="H37" s="68">
        <v>2</v>
      </c>
      <c r="I37" s="133">
        <v>2016</v>
      </c>
      <c r="J37" s="133" t="s">
        <v>115</v>
      </c>
      <c r="K37" s="133" t="s">
        <v>228</v>
      </c>
      <c r="L37" s="70" t="s">
        <v>114</v>
      </c>
      <c r="M37" s="108" t="s">
        <v>132</v>
      </c>
      <c r="O37" s="134">
        <v>3</v>
      </c>
      <c r="P37" s="135">
        <v>2016</v>
      </c>
      <c r="Q37" s="135" t="s">
        <v>124</v>
      </c>
      <c r="R37" s="135" t="s">
        <v>228</v>
      </c>
      <c r="S37" s="77" t="s">
        <v>114</v>
      </c>
      <c r="T37" s="109" t="s">
        <v>132</v>
      </c>
      <c r="V37" s="83">
        <v>4</v>
      </c>
      <c r="W37" s="136">
        <v>2016</v>
      </c>
      <c r="X37" s="136" t="s">
        <v>229</v>
      </c>
      <c r="Y37" s="136" t="s">
        <v>228</v>
      </c>
      <c r="Z37" s="85" t="s">
        <v>114</v>
      </c>
      <c r="AA37" s="110" t="s">
        <v>132</v>
      </c>
      <c r="AC37" s="87">
        <v>5</v>
      </c>
      <c r="AD37" s="137">
        <v>2016</v>
      </c>
      <c r="AE37" s="137" t="s">
        <v>126</v>
      </c>
      <c r="AF37" s="137" t="s">
        <v>228</v>
      </c>
      <c r="AG37" s="89" t="s">
        <v>114</v>
      </c>
      <c r="AH37" s="111" t="s">
        <v>132</v>
      </c>
      <c r="AJ37" s="95">
        <v>6</v>
      </c>
      <c r="AK37" s="138">
        <v>2016</v>
      </c>
      <c r="AL37" s="138" t="s">
        <v>127</v>
      </c>
      <c r="AM37" s="138" t="s">
        <v>228</v>
      </c>
      <c r="AN37" s="97" t="s">
        <v>114</v>
      </c>
      <c r="AO37" s="112" t="s">
        <v>132</v>
      </c>
    </row>
    <row r="38" spans="1:41" ht="15.75" thickBot="1">
      <c r="A38" s="139" t="s">
        <v>116</v>
      </c>
      <c r="B38" s="139" t="s">
        <v>117</v>
      </c>
      <c r="C38" s="139" t="s">
        <v>118</v>
      </c>
      <c r="D38" s="139" t="s">
        <v>119</v>
      </c>
      <c r="E38" s="139" t="s">
        <v>120</v>
      </c>
      <c r="F38" s="139" t="s">
        <v>121</v>
      </c>
      <c r="H38" s="140" t="s">
        <v>116</v>
      </c>
      <c r="I38" s="140" t="s">
        <v>117</v>
      </c>
      <c r="J38" s="140" t="s">
        <v>118</v>
      </c>
      <c r="K38" s="140" t="s">
        <v>119</v>
      </c>
      <c r="L38" s="140" t="s">
        <v>120</v>
      </c>
      <c r="M38" s="140" t="s">
        <v>121</v>
      </c>
      <c r="O38" s="141" t="s">
        <v>116</v>
      </c>
      <c r="P38" s="141" t="s">
        <v>117</v>
      </c>
      <c r="Q38" s="141" t="s">
        <v>118</v>
      </c>
      <c r="R38" s="141" t="s">
        <v>119</v>
      </c>
      <c r="S38" s="141" t="s">
        <v>120</v>
      </c>
      <c r="T38" s="141" t="s">
        <v>121</v>
      </c>
      <c r="V38" s="142" t="s">
        <v>116</v>
      </c>
      <c r="W38" s="142" t="s">
        <v>117</v>
      </c>
      <c r="X38" s="142" t="s">
        <v>118</v>
      </c>
      <c r="Y38" s="142" t="s">
        <v>119</v>
      </c>
      <c r="Z38" s="142" t="s">
        <v>120</v>
      </c>
      <c r="AA38" s="142" t="s">
        <v>121</v>
      </c>
      <c r="AC38" s="143" t="s">
        <v>116</v>
      </c>
      <c r="AD38" s="143" t="s">
        <v>117</v>
      </c>
      <c r="AE38" s="143" t="s">
        <v>118</v>
      </c>
      <c r="AF38" s="143" t="s">
        <v>119</v>
      </c>
      <c r="AG38" s="143" t="s">
        <v>120</v>
      </c>
      <c r="AH38" s="143" t="s">
        <v>121</v>
      </c>
      <c r="AJ38" s="144" t="s">
        <v>116</v>
      </c>
      <c r="AK38" s="144" t="s">
        <v>117</v>
      </c>
      <c r="AL38" s="144" t="s">
        <v>118</v>
      </c>
      <c r="AM38" s="144" t="s">
        <v>119</v>
      </c>
      <c r="AN38" s="144" t="s">
        <v>120</v>
      </c>
      <c r="AO38" s="144" t="s">
        <v>121</v>
      </c>
    </row>
    <row r="39" spans="1:41" ht="15.75" thickTop="1">
      <c r="A39" s="65">
        <v>1</v>
      </c>
      <c r="B39" s="66" t="s">
        <v>7</v>
      </c>
      <c r="C39" s="67" t="s">
        <v>148</v>
      </c>
      <c r="D39" s="44">
        <v>242</v>
      </c>
      <c r="E39" s="62" t="s">
        <v>149</v>
      </c>
      <c r="F39" s="56" t="s">
        <v>150</v>
      </c>
      <c r="H39" s="65">
        <v>1</v>
      </c>
      <c r="I39" s="154" t="s">
        <v>11</v>
      </c>
      <c r="J39" s="147" t="s">
        <v>230</v>
      </c>
      <c r="K39" s="148">
        <v>464</v>
      </c>
      <c r="L39" s="65" t="s">
        <v>545</v>
      </c>
      <c r="M39" s="57" t="s">
        <v>181</v>
      </c>
      <c r="O39" s="65">
        <v>1</v>
      </c>
      <c r="P39" s="72" t="s">
        <v>7</v>
      </c>
      <c r="Q39" s="147" t="s">
        <v>148</v>
      </c>
      <c r="R39" s="149">
        <v>465</v>
      </c>
      <c r="S39" s="65" t="s">
        <v>149</v>
      </c>
      <c r="T39" s="57" t="s">
        <v>150</v>
      </c>
      <c r="V39" s="146">
        <v>1</v>
      </c>
      <c r="W39" s="91" t="s">
        <v>7</v>
      </c>
      <c r="X39" s="147" t="s">
        <v>154</v>
      </c>
      <c r="Y39" s="136">
        <v>528</v>
      </c>
      <c r="Z39" s="3" t="s">
        <v>546</v>
      </c>
      <c r="AA39" s="200" t="s">
        <v>156</v>
      </c>
      <c r="AC39" s="65">
        <v>1</v>
      </c>
      <c r="AD39" s="91" t="s">
        <v>7</v>
      </c>
      <c r="AE39" s="67" t="s">
        <v>157</v>
      </c>
      <c r="AF39" s="88">
        <v>577</v>
      </c>
      <c r="AG39" s="65" t="s">
        <v>149</v>
      </c>
      <c r="AH39" s="57" t="s">
        <v>177</v>
      </c>
      <c r="AJ39" s="65">
        <v>1</v>
      </c>
      <c r="AK39" s="91" t="s">
        <v>7</v>
      </c>
      <c r="AL39" s="67" t="s">
        <v>158</v>
      </c>
      <c r="AM39" s="96">
        <v>527</v>
      </c>
      <c r="AN39" s="65" t="s">
        <v>231</v>
      </c>
      <c r="AO39" s="57" t="s">
        <v>207</v>
      </c>
    </row>
    <row r="40" spans="1:41">
      <c r="A40" s="65">
        <v>2</v>
      </c>
      <c r="B40" s="66" t="s">
        <v>7</v>
      </c>
      <c r="C40" s="67" t="s">
        <v>164</v>
      </c>
      <c r="D40" s="44">
        <v>228</v>
      </c>
      <c r="E40" s="146" t="s">
        <v>161</v>
      </c>
      <c r="F40" s="56" t="s">
        <v>150</v>
      </c>
      <c r="H40" s="65">
        <v>2</v>
      </c>
      <c r="I40" s="72" t="s">
        <v>7</v>
      </c>
      <c r="J40" s="147" t="s">
        <v>196</v>
      </c>
      <c r="K40" s="148">
        <v>462</v>
      </c>
      <c r="L40" s="65" t="s">
        <v>547</v>
      </c>
      <c r="M40" s="57" t="s">
        <v>232</v>
      </c>
      <c r="O40" s="65">
        <v>2</v>
      </c>
      <c r="P40" s="72" t="s">
        <v>7</v>
      </c>
      <c r="Q40" s="147" t="s">
        <v>193</v>
      </c>
      <c r="R40" s="149">
        <v>448</v>
      </c>
      <c r="S40" s="65" t="s">
        <v>149</v>
      </c>
      <c r="T40" s="57" t="s">
        <v>200</v>
      </c>
      <c r="V40" s="146">
        <v>2</v>
      </c>
      <c r="W40" s="91" t="s">
        <v>7</v>
      </c>
      <c r="X40" s="147" t="s">
        <v>165</v>
      </c>
      <c r="Y40" s="136">
        <v>449</v>
      </c>
      <c r="Z40" s="1" t="s">
        <v>548</v>
      </c>
      <c r="AA40" s="119" t="s">
        <v>163</v>
      </c>
      <c r="AC40" s="65">
        <v>2</v>
      </c>
      <c r="AD40" s="91" t="s">
        <v>7</v>
      </c>
      <c r="AE40" s="67" t="s">
        <v>233</v>
      </c>
      <c r="AF40" s="88">
        <v>540</v>
      </c>
      <c r="AG40" s="65" t="s">
        <v>149</v>
      </c>
      <c r="AH40" s="57" t="s">
        <v>177</v>
      </c>
      <c r="AJ40" s="65"/>
      <c r="AK40" s="91"/>
      <c r="AL40" s="67"/>
      <c r="AM40" s="96"/>
      <c r="AN40" s="65"/>
      <c r="AO40" s="58"/>
    </row>
    <row r="41" spans="1:41">
      <c r="A41" s="65">
        <v>3</v>
      </c>
      <c r="B41" s="66" t="s">
        <v>7</v>
      </c>
      <c r="C41" s="67" t="s">
        <v>160</v>
      </c>
      <c r="D41" s="44">
        <v>224</v>
      </c>
      <c r="E41" s="146" t="s">
        <v>161</v>
      </c>
      <c r="F41" s="56" t="s">
        <v>150</v>
      </c>
      <c r="H41" s="65">
        <v>3</v>
      </c>
      <c r="I41" s="72" t="s">
        <v>7</v>
      </c>
      <c r="J41" s="147" t="s">
        <v>162</v>
      </c>
      <c r="K41" s="148">
        <v>447</v>
      </c>
      <c r="L41" s="65" t="s">
        <v>149</v>
      </c>
      <c r="M41" s="57" t="s">
        <v>163</v>
      </c>
      <c r="O41" s="65">
        <v>3</v>
      </c>
      <c r="P41" s="72" t="s">
        <v>7</v>
      </c>
      <c r="Q41" s="147" t="s">
        <v>164</v>
      </c>
      <c r="R41" s="149">
        <v>404</v>
      </c>
      <c r="S41" s="65" t="s">
        <v>217</v>
      </c>
      <c r="T41" s="57" t="s">
        <v>150</v>
      </c>
      <c r="V41" s="146">
        <v>3</v>
      </c>
      <c r="W41" s="91" t="s">
        <v>7</v>
      </c>
      <c r="X41" s="147" t="s">
        <v>234</v>
      </c>
      <c r="Y41" s="136">
        <v>374</v>
      </c>
      <c r="Z41" s="146" t="s">
        <v>170</v>
      </c>
      <c r="AA41" s="151" t="s">
        <v>177</v>
      </c>
      <c r="AC41" s="65">
        <v>3</v>
      </c>
      <c r="AD41" s="91" t="s">
        <v>7</v>
      </c>
      <c r="AE41" s="67" t="s">
        <v>174</v>
      </c>
      <c r="AF41" s="88">
        <v>506</v>
      </c>
      <c r="AG41" s="65" t="s">
        <v>235</v>
      </c>
      <c r="AH41" s="57" t="s">
        <v>156</v>
      </c>
      <c r="AJ41" s="65"/>
      <c r="AK41" s="91"/>
      <c r="AL41" s="67"/>
      <c r="AM41" s="96"/>
      <c r="AN41" s="92"/>
      <c r="AO41" s="58"/>
    </row>
    <row r="42" spans="1:41">
      <c r="A42" s="65">
        <v>4</v>
      </c>
      <c r="B42" s="66" t="s">
        <v>7</v>
      </c>
      <c r="C42" s="67" t="s">
        <v>194</v>
      </c>
      <c r="D42" s="44">
        <v>217</v>
      </c>
      <c r="E42" s="146" t="s">
        <v>161</v>
      </c>
      <c r="F42" s="56" t="s">
        <v>236</v>
      </c>
      <c r="H42" s="65">
        <v>4</v>
      </c>
      <c r="I42" s="72" t="s">
        <v>7</v>
      </c>
      <c r="J42" s="147" t="s">
        <v>180</v>
      </c>
      <c r="K42" s="148">
        <v>443</v>
      </c>
      <c r="L42" s="65" t="s">
        <v>237</v>
      </c>
      <c r="M42" s="57" t="s">
        <v>219</v>
      </c>
      <c r="O42" s="65">
        <v>4</v>
      </c>
      <c r="P42" s="72" t="s">
        <v>7</v>
      </c>
      <c r="Q42" s="147" t="s">
        <v>172</v>
      </c>
      <c r="R42" s="149">
        <v>394</v>
      </c>
      <c r="S42" s="65" t="s">
        <v>149</v>
      </c>
      <c r="T42" s="57" t="s">
        <v>179</v>
      </c>
      <c r="V42" s="146">
        <v>4</v>
      </c>
      <c r="W42" s="91" t="s">
        <v>7</v>
      </c>
      <c r="X42" s="147" t="s">
        <v>238</v>
      </c>
      <c r="Y42" s="136">
        <v>362</v>
      </c>
      <c r="Z42" s="1" t="s">
        <v>170</v>
      </c>
      <c r="AA42" s="151" t="s">
        <v>207</v>
      </c>
      <c r="AC42" s="65">
        <v>4</v>
      </c>
      <c r="AD42" s="152" t="s">
        <v>11</v>
      </c>
      <c r="AE42" s="67" t="s">
        <v>239</v>
      </c>
      <c r="AF42" s="88">
        <v>504</v>
      </c>
      <c r="AG42" s="146" t="s">
        <v>240</v>
      </c>
      <c r="AH42" s="58" t="s">
        <v>156</v>
      </c>
      <c r="AJ42" s="5"/>
      <c r="AK42" s="5"/>
      <c r="AL42" s="5"/>
      <c r="AM42" s="100"/>
      <c r="AN42" s="5"/>
      <c r="AO42" s="5"/>
    </row>
    <row r="43" spans="1:41">
      <c r="A43" s="65">
        <v>5</v>
      </c>
      <c r="B43" s="66" t="s">
        <v>7</v>
      </c>
      <c r="C43" s="67" t="s">
        <v>178</v>
      </c>
      <c r="D43" s="44">
        <v>182</v>
      </c>
      <c r="E43" s="146" t="s">
        <v>161</v>
      </c>
      <c r="F43" s="56" t="s">
        <v>179</v>
      </c>
      <c r="H43" s="65">
        <v>5</v>
      </c>
      <c r="I43" s="72" t="s">
        <v>7</v>
      </c>
      <c r="J43" s="147" t="s">
        <v>151</v>
      </c>
      <c r="K43" s="148">
        <v>428</v>
      </c>
      <c r="L43" s="65" t="s">
        <v>149</v>
      </c>
      <c r="M43" s="57" t="s">
        <v>177</v>
      </c>
      <c r="O43" s="65">
        <v>5</v>
      </c>
      <c r="P43" s="72" t="s">
        <v>7</v>
      </c>
      <c r="Q43" s="147" t="s">
        <v>182</v>
      </c>
      <c r="R43" s="149">
        <v>393</v>
      </c>
      <c r="S43" s="65" t="s">
        <v>241</v>
      </c>
      <c r="T43" s="57" t="s">
        <v>232</v>
      </c>
      <c r="V43" s="5"/>
      <c r="W43" s="5"/>
      <c r="X43" s="5"/>
      <c r="Y43" s="117"/>
      <c r="Z43" s="5"/>
      <c r="AA43" s="5"/>
      <c r="AC43" s="65">
        <v>5</v>
      </c>
      <c r="AD43" s="91" t="s">
        <v>7</v>
      </c>
      <c r="AE43" s="67" t="s">
        <v>222</v>
      </c>
      <c r="AF43" s="88">
        <v>481</v>
      </c>
      <c r="AG43" s="65" t="s">
        <v>149</v>
      </c>
      <c r="AH43" s="58" t="s">
        <v>179</v>
      </c>
      <c r="AJ43" s="5"/>
      <c r="AK43" s="5"/>
      <c r="AL43" s="5"/>
      <c r="AM43" s="100"/>
      <c r="AN43" s="5"/>
      <c r="AO43" s="5"/>
    </row>
    <row r="44" spans="1:41">
      <c r="A44" s="65">
        <v>6</v>
      </c>
      <c r="B44" s="66" t="s">
        <v>7</v>
      </c>
      <c r="C44" s="67" t="s">
        <v>209</v>
      </c>
      <c r="D44" s="44">
        <v>171</v>
      </c>
      <c r="E44" s="62" t="s">
        <v>210</v>
      </c>
      <c r="F44" s="56" t="s">
        <v>163</v>
      </c>
      <c r="H44" s="65">
        <v>6</v>
      </c>
      <c r="I44" s="201" t="s">
        <v>11</v>
      </c>
      <c r="J44" s="147" t="s">
        <v>190</v>
      </c>
      <c r="K44" s="148">
        <v>407</v>
      </c>
      <c r="L44" s="65" t="s">
        <v>549</v>
      </c>
      <c r="M44" s="57" t="s">
        <v>181</v>
      </c>
      <c r="O44" s="65">
        <v>6</v>
      </c>
      <c r="P44" s="72" t="s">
        <v>7</v>
      </c>
      <c r="Q44" s="147" t="s">
        <v>242</v>
      </c>
      <c r="R44" s="149">
        <v>356</v>
      </c>
      <c r="S44" s="65" t="s">
        <v>243</v>
      </c>
      <c r="T44" s="57" t="s">
        <v>207</v>
      </c>
      <c r="V44" s="5"/>
      <c r="W44" s="5"/>
      <c r="X44" s="5"/>
      <c r="Y44" s="117"/>
      <c r="Z44" s="5"/>
      <c r="AA44" s="5"/>
      <c r="AC44" s="65">
        <v>6</v>
      </c>
      <c r="AD44" s="91" t="s">
        <v>7</v>
      </c>
      <c r="AE44" s="67" t="s">
        <v>244</v>
      </c>
      <c r="AF44" s="88">
        <v>346</v>
      </c>
      <c r="AG44" s="65" t="s">
        <v>170</v>
      </c>
      <c r="AH44" s="58" t="s">
        <v>152</v>
      </c>
      <c r="AJ44" s="5"/>
      <c r="AK44" s="5"/>
      <c r="AL44" s="5"/>
      <c r="AM44" s="100"/>
      <c r="AN44" s="5"/>
      <c r="AO44" s="5"/>
    </row>
    <row r="45" spans="1:41">
      <c r="A45" s="65">
        <v>7</v>
      </c>
      <c r="B45" s="66" t="s">
        <v>7</v>
      </c>
      <c r="C45" s="202" t="s">
        <v>245</v>
      </c>
      <c r="D45" s="44">
        <v>162</v>
      </c>
      <c r="E45" s="146" t="s">
        <v>246</v>
      </c>
      <c r="F45" s="56" t="s">
        <v>152</v>
      </c>
      <c r="H45" s="65">
        <v>7</v>
      </c>
      <c r="I45" s="72" t="s">
        <v>7</v>
      </c>
      <c r="J45" s="147" t="s">
        <v>220</v>
      </c>
      <c r="K45" s="148">
        <v>368</v>
      </c>
      <c r="L45" s="65" t="s">
        <v>221</v>
      </c>
      <c r="M45" s="57" t="s">
        <v>150</v>
      </c>
      <c r="O45" s="65">
        <v>7</v>
      </c>
      <c r="P45" s="72" t="s">
        <v>7</v>
      </c>
      <c r="Q45" s="147" t="s">
        <v>247</v>
      </c>
      <c r="R45" s="149">
        <v>299</v>
      </c>
      <c r="S45" s="65" t="s">
        <v>170</v>
      </c>
      <c r="T45" s="57" t="s">
        <v>192</v>
      </c>
      <c r="V45" s="5"/>
      <c r="W45" s="5"/>
      <c r="X45" s="5"/>
      <c r="Y45" s="117"/>
      <c r="Z45" s="5"/>
      <c r="AA45" s="5"/>
      <c r="AC45" s="5"/>
      <c r="AD45" s="5"/>
      <c r="AE45" s="5"/>
      <c r="AF45" s="93"/>
      <c r="AG45" s="5"/>
      <c r="AH45" s="5"/>
      <c r="AJ45" s="5"/>
      <c r="AK45" s="5"/>
      <c r="AL45" s="5"/>
      <c r="AM45" s="100"/>
      <c r="AN45" s="5"/>
      <c r="AO45" s="5"/>
    </row>
    <row r="46" spans="1:41">
      <c r="A46" s="65">
        <v>8</v>
      </c>
      <c r="B46" s="66" t="s">
        <v>7</v>
      </c>
      <c r="C46" s="67" t="s">
        <v>248</v>
      </c>
      <c r="D46" s="44">
        <v>148</v>
      </c>
      <c r="E46" s="146" t="s">
        <v>249</v>
      </c>
      <c r="F46" s="56" t="s">
        <v>156</v>
      </c>
      <c r="H46" s="65">
        <v>8</v>
      </c>
      <c r="I46" s="72" t="s">
        <v>7</v>
      </c>
      <c r="J46" s="147" t="s">
        <v>213</v>
      </c>
      <c r="K46" s="148">
        <v>340</v>
      </c>
      <c r="L46" s="146" t="s">
        <v>214</v>
      </c>
      <c r="M46" s="57" t="s">
        <v>156</v>
      </c>
      <c r="O46" s="65">
        <v>8</v>
      </c>
      <c r="P46" s="72" t="s">
        <v>7</v>
      </c>
      <c r="Q46" s="147" t="s">
        <v>205</v>
      </c>
      <c r="R46" s="149">
        <v>234</v>
      </c>
      <c r="S46" s="146" t="s">
        <v>170</v>
      </c>
      <c r="T46" s="57" t="s">
        <v>150</v>
      </c>
      <c r="V46" s="5"/>
      <c r="W46" s="5"/>
      <c r="X46" s="5"/>
      <c r="Y46" s="117"/>
      <c r="Z46" s="5"/>
      <c r="AA46" s="5"/>
      <c r="AC46" s="5"/>
      <c r="AD46" s="5"/>
      <c r="AE46" s="5"/>
      <c r="AF46" s="93"/>
      <c r="AG46" s="5"/>
      <c r="AH46" s="5"/>
      <c r="AJ46" s="5"/>
      <c r="AK46" s="5"/>
      <c r="AL46" s="5"/>
      <c r="AM46" s="100"/>
      <c r="AN46" s="5"/>
      <c r="AO46" s="5"/>
    </row>
    <row r="47" spans="1:41">
      <c r="A47" s="65">
        <v>9</v>
      </c>
      <c r="B47" s="66" t="s">
        <v>7</v>
      </c>
      <c r="C47" s="67" t="s">
        <v>250</v>
      </c>
      <c r="D47" s="44">
        <v>142</v>
      </c>
      <c r="E47" s="62" t="s">
        <v>249</v>
      </c>
      <c r="F47" s="56" t="s">
        <v>207</v>
      </c>
      <c r="H47" s="65">
        <v>9</v>
      </c>
      <c r="I47" s="72" t="s">
        <v>7</v>
      </c>
      <c r="J47" s="147" t="s">
        <v>424</v>
      </c>
      <c r="K47" s="148">
        <v>335</v>
      </c>
      <c r="L47" s="146" t="s">
        <v>170</v>
      </c>
      <c r="M47" s="57" t="s">
        <v>152</v>
      </c>
      <c r="O47" s="65">
        <v>9</v>
      </c>
      <c r="P47" s="72" t="s">
        <v>7</v>
      </c>
      <c r="Q47" s="147" t="s">
        <v>252</v>
      </c>
      <c r="R47" s="149">
        <v>202</v>
      </c>
      <c r="S47" s="65" t="s">
        <v>170</v>
      </c>
      <c r="T47" s="57" t="s">
        <v>179</v>
      </c>
      <c r="V47" s="5"/>
      <c r="W47" s="5"/>
      <c r="X47" s="5"/>
      <c r="Y47" s="117"/>
      <c r="Z47" s="5"/>
      <c r="AA47" s="5"/>
      <c r="AC47" s="5"/>
      <c r="AD47" s="5"/>
      <c r="AE47" s="5"/>
      <c r="AF47" s="93"/>
      <c r="AG47" s="5"/>
      <c r="AH47" s="5"/>
      <c r="AJ47" s="5"/>
      <c r="AK47" s="5"/>
      <c r="AL47" s="5"/>
      <c r="AM47" s="100"/>
      <c r="AN47" s="5"/>
      <c r="AO47" s="5"/>
    </row>
    <row r="48" spans="1:41">
      <c r="A48" s="65">
        <v>10</v>
      </c>
      <c r="B48" s="66" t="s">
        <v>7</v>
      </c>
      <c r="C48" s="67" t="s">
        <v>253</v>
      </c>
      <c r="D48" s="44">
        <v>127</v>
      </c>
      <c r="E48" s="146" t="s">
        <v>254</v>
      </c>
      <c r="F48" s="56" t="s">
        <v>207</v>
      </c>
      <c r="H48" s="65">
        <v>10</v>
      </c>
      <c r="I48" s="72" t="s">
        <v>7</v>
      </c>
      <c r="J48" s="147" t="s">
        <v>189</v>
      </c>
      <c r="K48" s="148">
        <v>325</v>
      </c>
      <c r="L48" s="146" t="s">
        <v>161</v>
      </c>
      <c r="M48" s="57" t="s">
        <v>207</v>
      </c>
      <c r="O48" s="65">
        <v>10</v>
      </c>
      <c r="P48" s="72" t="s">
        <v>7</v>
      </c>
      <c r="Q48" s="147" t="s">
        <v>255</v>
      </c>
      <c r="R48" s="149">
        <v>193</v>
      </c>
      <c r="S48" s="65" t="s">
        <v>170</v>
      </c>
      <c r="T48" s="57" t="s">
        <v>179</v>
      </c>
      <c r="V48" s="5"/>
      <c r="W48" s="5"/>
      <c r="X48" s="5"/>
      <c r="Y48" s="117"/>
      <c r="Z48" s="5"/>
      <c r="AA48" s="5"/>
      <c r="AC48" s="5"/>
      <c r="AD48" s="5"/>
      <c r="AE48" s="5"/>
      <c r="AF48" s="93"/>
      <c r="AG48" s="5"/>
      <c r="AH48" s="5"/>
      <c r="AJ48" s="5"/>
      <c r="AK48" s="5"/>
      <c r="AL48" s="5"/>
      <c r="AM48" s="100"/>
      <c r="AN48" s="5"/>
      <c r="AO48" s="5"/>
    </row>
    <row r="49" spans="1:41">
      <c r="A49" s="65">
        <v>11</v>
      </c>
      <c r="B49" s="66" t="s">
        <v>7</v>
      </c>
      <c r="C49" s="67" t="s">
        <v>256</v>
      </c>
      <c r="D49" s="44">
        <v>93</v>
      </c>
      <c r="E49" s="62" t="s">
        <v>170</v>
      </c>
      <c r="F49" s="56" t="s">
        <v>152</v>
      </c>
      <c r="H49" s="65">
        <v>11</v>
      </c>
      <c r="I49" s="72" t="s">
        <v>7</v>
      </c>
      <c r="J49" s="147" t="s">
        <v>216</v>
      </c>
      <c r="K49" s="148">
        <v>319</v>
      </c>
      <c r="L49" s="73" t="s">
        <v>170</v>
      </c>
      <c r="M49" s="57" t="s">
        <v>177</v>
      </c>
      <c r="O49" s="65">
        <v>11</v>
      </c>
      <c r="P49" s="72" t="s">
        <v>7</v>
      </c>
      <c r="Q49" s="147" t="s">
        <v>257</v>
      </c>
      <c r="R49" s="149">
        <v>144</v>
      </c>
      <c r="S49" s="65" t="s">
        <v>170</v>
      </c>
      <c r="T49" s="57" t="s">
        <v>179</v>
      </c>
      <c r="V49" s="5"/>
      <c r="W49" s="5"/>
      <c r="X49" s="5"/>
      <c r="Y49" s="117"/>
      <c r="Z49" s="5"/>
      <c r="AA49" s="5"/>
      <c r="AC49" s="5"/>
      <c r="AD49" s="5"/>
      <c r="AE49" s="5"/>
      <c r="AF49" s="93"/>
      <c r="AG49" s="5"/>
      <c r="AH49" s="5"/>
      <c r="AJ49" s="5"/>
      <c r="AK49" s="5"/>
      <c r="AL49" s="5"/>
      <c r="AM49" s="100"/>
      <c r="AN49" s="5"/>
      <c r="AO49" s="5"/>
    </row>
    <row r="50" spans="1:41">
      <c r="A50" s="65">
        <v>12</v>
      </c>
      <c r="B50" s="66" t="s">
        <v>7</v>
      </c>
      <c r="C50" s="67" t="s">
        <v>258</v>
      </c>
      <c r="D50" s="44">
        <v>77</v>
      </c>
      <c r="E50" s="62" t="s">
        <v>170</v>
      </c>
      <c r="F50" s="56" t="s">
        <v>152</v>
      </c>
      <c r="H50" s="65">
        <v>12</v>
      </c>
      <c r="I50" s="72" t="s">
        <v>7</v>
      </c>
      <c r="J50" s="147" t="s">
        <v>259</v>
      </c>
      <c r="K50" s="148">
        <v>308</v>
      </c>
      <c r="L50" s="65" t="s">
        <v>170</v>
      </c>
      <c r="M50" s="57" t="s">
        <v>152</v>
      </c>
      <c r="O50" s="5"/>
      <c r="P50" s="5"/>
      <c r="Q50" s="5"/>
      <c r="R50" s="82"/>
      <c r="S50" s="5"/>
      <c r="T50" s="5"/>
      <c r="V50" s="5"/>
      <c r="W50" s="5"/>
      <c r="X50" s="5"/>
      <c r="Y50" s="117"/>
      <c r="Z50" s="5"/>
      <c r="AA50" s="5"/>
      <c r="AC50" s="5"/>
      <c r="AD50" s="5"/>
      <c r="AE50" s="5"/>
      <c r="AF50" s="93"/>
      <c r="AG50" s="5"/>
      <c r="AH50" s="5"/>
      <c r="AJ50" s="5"/>
      <c r="AK50" s="5"/>
      <c r="AL50" s="5"/>
      <c r="AM50" s="100"/>
      <c r="AN50" s="5"/>
      <c r="AO50" s="5"/>
    </row>
    <row r="51" spans="1:41">
      <c r="A51" s="5"/>
      <c r="B51" s="5"/>
      <c r="C51" s="5"/>
      <c r="D51" s="153"/>
      <c r="E51" s="5"/>
      <c r="F51" s="5"/>
      <c r="H51" s="65">
        <v>13</v>
      </c>
      <c r="I51" s="72" t="s">
        <v>7</v>
      </c>
      <c r="J51" s="147" t="s">
        <v>178</v>
      </c>
      <c r="K51" s="148">
        <v>294</v>
      </c>
      <c r="L51" s="146" t="s">
        <v>217</v>
      </c>
      <c r="M51" s="57" t="s">
        <v>150</v>
      </c>
      <c r="O51" s="5"/>
      <c r="P51" s="5"/>
      <c r="Q51" s="5"/>
      <c r="R51" s="82"/>
      <c r="S51" s="5"/>
      <c r="T51" s="5"/>
      <c r="V51" s="5"/>
      <c r="W51" s="5"/>
      <c r="X51" s="5"/>
      <c r="Y51" s="117"/>
      <c r="Z51" s="5"/>
      <c r="AA51" s="5"/>
      <c r="AC51" s="5"/>
      <c r="AD51" s="5"/>
      <c r="AE51" s="5"/>
      <c r="AF51" s="93"/>
      <c r="AG51" s="5"/>
      <c r="AH51" s="5"/>
      <c r="AJ51" s="5"/>
      <c r="AK51" s="5"/>
      <c r="AL51" s="5"/>
      <c r="AM51" s="100"/>
      <c r="AN51" s="5"/>
      <c r="AO51" s="5"/>
    </row>
    <row r="52" spans="1:41">
      <c r="A52" s="5"/>
      <c r="B52" s="5"/>
      <c r="C52" s="5"/>
      <c r="D52" s="153"/>
      <c r="E52" s="5"/>
      <c r="F52" s="5"/>
      <c r="H52" s="65">
        <v>14</v>
      </c>
      <c r="I52" s="72" t="s">
        <v>7</v>
      </c>
      <c r="J52" s="147" t="s">
        <v>225</v>
      </c>
      <c r="K52" s="148">
        <v>272</v>
      </c>
      <c r="L52" s="65" t="s">
        <v>170</v>
      </c>
      <c r="M52" s="57" t="s">
        <v>152</v>
      </c>
      <c r="O52" s="5"/>
      <c r="P52" s="5"/>
      <c r="Q52" s="5"/>
      <c r="R52" s="82"/>
      <c r="S52" s="5"/>
      <c r="T52" s="5"/>
      <c r="V52" s="5"/>
      <c r="W52" s="5"/>
      <c r="X52" s="5"/>
      <c r="Y52" s="117"/>
      <c r="Z52" s="5"/>
      <c r="AA52" s="5"/>
      <c r="AC52" s="5"/>
      <c r="AD52" s="5"/>
      <c r="AE52" s="5"/>
      <c r="AF52" s="93"/>
      <c r="AG52" s="5"/>
      <c r="AH52" s="5"/>
      <c r="AJ52" s="5"/>
      <c r="AK52" s="5"/>
      <c r="AL52" s="5"/>
      <c r="AM52" s="100"/>
      <c r="AN52" s="5"/>
      <c r="AO52" s="5"/>
    </row>
    <row r="53" spans="1:41">
      <c r="A53" s="5"/>
      <c r="B53" s="5"/>
      <c r="C53" s="5"/>
      <c r="D53" s="153"/>
      <c r="E53" s="5"/>
      <c r="F53" s="5"/>
      <c r="H53" s="65">
        <v>15</v>
      </c>
      <c r="I53" s="72" t="s">
        <v>7</v>
      </c>
      <c r="J53" s="147" t="s">
        <v>223</v>
      </c>
      <c r="K53" s="148">
        <v>246</v>
      </c>
      <c r="L53" s="65" t="s">
        <v>170</v>
      </c>
      <c r="M53" s="1" t="s">
        <v>177</v>
      </c>
      <c r="O53" s="5"/>
      <c r="P53" s="5"/>
      <c r="Q53" s="5"/>
      <c r="R53" s="82"/>
      <c r="S53" s="5"/>
      <c r="T53" s="5"/>
      <c r="V53" s="5"/>
      <c r="W53" s="5"/>
      <c r="X53" s="5"/>
      <c r="Y53" s="117"/>
      <c r="Z53" s="5"/>
      <c r="AA53" s="5"/>
      <c r="AC53" s="5"/>
      <c r="AD53" s="5"/>
      <c r="AE53" s="5"/>
      <c r="AF53" s="93"/>
      <c r="AG53" s="5"/>
      <c r="AH53" s="5"/>
      <c r="AJ53" s="5"/>
      <c r="AK53" s="5"/>
      <c r="AL53" s="5"/>
      <c r="AM53" s="100"/>
      <c r="AN53" s="5"/>
      <c r="AO53" s="5"/>
    </row>
    <row r="54" spans="1:41">
      <c r="A54" s="5"/>
      <c r="B54" s="5"/>
      <c r="C54" s="5"/>
      <c r="D54" s="153"/>
      <c r="E54" s="5"/>
      <c r="F54" s="5"/>
      <c r="H54" s="65">
        <v>16</v>
      </c>
      <c r="I54" s="72" t="s">
        <v>7</v>
      </c>
      <c r="J54" s="147" t="s">
        <v>218</v>
      </c>
      <c r="K54" s="148">
        <v>194</v>
      </c>
      <c r="L54" s="3" t="s">
        <v>170</v>
      </c>
      <c r="M54" s="1" t="s">
        <v>163</v>
      </c>
      <c r="O54" s="5"/>
      <c r="P54" s="5"/>
      <c r="Q54" s="5"/>
      <c r="R54" s="82"/>
      <c r="S54" s="5"/>
      <c r="T54" s="5"/>
      <c r="V54" s="5"/>
      <c r="W54" s="5"/>
      <c r="X54" s="5"/>
      <c r="Y54" s="117"/>
      <c r="Z54" s="5"/>
      <c r="AA54" s="5"/>
      <c r="AC54" s="5"/>
      <c r="AD54" s="5"/>
      <c r="AE54" s="5"/>
      <c r="AF54" s="93"/>
      <c r="AG54" s="5"/>
      <c r="AH54" s="5"/>
      <c r="AJ54" s="5"/>
      <c r="AK54" s="5"/>
      <c r="AL54" s="5"/>
      <c r="AM54" s="100"/>
      <c r="AN54" s="5"/>
      <c r="AO54" s="5"/>
    </row>
    <row r="55" spans="1:41">
      <c r="A55" s="5"/>
      <c r="B55" s="5"/>
      <c r="C55" s="5"/>
      <c r="D55" s="153"/>
      <c r="E55" s="5"/>
      <c r="F55" s="5"/>
      <c r="H55" s="65">
        <v>17</v>
      </c>
      <c r="I55" s="72" t="s">
        <v>7</v>
      </c>
      <c r="J55" s="147" t="s">
        <v>260</v>
      </c>
      <c r="K55" s="148">
        <v>150</v>
      </c>
      <c r="L55" s="118" t="s">
        <v>170</v>
      </c>
      <c r="M55" s="1" t="s">
        <v>170</v>
      </c>
      <c r="O55" s="5"/>
      <c r="P55" s="5"/>
      <c r="Q55" s="5"/>
      <c r="R55" s="82"/>
      <c r="S55" s="5"/>
      <c r="T55" s="5"/>
      <c r="V55" s="5"/>
      <c r="W55" s="5"/>
      <c r="X55" s="5"/>
      <c r="Y55" s="117"/>
      <c r="Z55" s="5"/>
      <c r="AA55" s="5"/>
      <c r="AC55" s="5"/>
      <c r="AD55" s="5"/>
      <c r="AE55" s="5"/>
      <c r="AF55" s="93"/>
      <c r="AG55" s="5"/>
      <c r="AH55" s="5"/>
      <c r="AJ55" s="5"/>
      <c r="AK55" s="5"/>
      <c r="AL55" s="5"/>
      <c r="AM55" s="100"/>
      <c r="AN55" s="5"/>
      <c r="AO55" s="5"/>
    </row>
    <row r="57" spans="1:41">
      <c r="A57" s="59">
        <v>1</v>
      </c>
      <c r="B57" s="132">
        <v>2016</v>
      </c>
      <c r="C57" s="132" t="s">
        <v>112</v>
      </c>
      <c r="D57" s="132" t="s">
        <v>261</v>
      </c>
      <c r="E57" s="60" t="s">
        <v>114</v>
      </c>
      <c r="F57" s="107" t="s">
        <v>132</v>
      </c>
      <c r="H57" s="68">
        <v>2</v>
      </c>
      <c r="I57" s="133">
        <v>2016</v>
      </c>
      <c r="J57" s="133" t="s">
        <v>115</v>
      </c>
      <c r="K57" s="133" t="s">
        <v>261</v>
      </c>
      <c r="L57" s="70" t="s">
        <v>114</v>
      </c>
      <c r="M57" s="108" t="s">
        <v>132</v>
      </c>
      <c r="O57" s="134">
        <v>3</v>
      </c>
      <c r="P57" s="135">
        <v>2016</v>
      </c>
      <c r="Q57" s="135" t="s">
        <v>124</v>
      </c>
      <c r="R57" s="135" t="s">
        <v>261</v>
      </c>
      <c r="S57" s="77" t="s">
        <v>114</v>
      </c>
      <c r="T57" s="109" t="s">
        <v>132</v>
      </c>
      <c r="V57" s="83">
        <v>4</v>
      </c>
      <c r="W57" s="136">
        <v>2016</v>
      </c>
      <c r="X57" s="136" t="s">
        <v>229</v>
      </c>
      <c r="Y57" s="136" t="s">
        <v>261</v>
      </c>
      <c r="Z57" s="85" t="s">
        <v>114</v>
      </c>
      <c r="AA57" s="110" t="s">
        <v>132</v>
      </c>
      <c r="AC57" s="87">
        <v>5</v>
      </c>
      <c r="AD57" s="137">
        <v>2016</v>
      </c>
      <c r="AE57" s="137" t="s">
        <v>126</v>
      </c>
      <c r="AF57" s="137" t="s">
        <v>261</v>
      </c>
      <c r="AG57" s="89" t="s">
        <v>114</v>
      </c>
      <c r="AH57" s="111" t="s">
        <v>132</v>
      </c>
      <c r="AJ57" s="95">
        <v>6</v>
      </c>
      <c r="AK57" s="138">
        <v>2016</v>
      </c>
      <c r="AL57" s="138" t="s">
        <v>127</v>
      </c>
      <c r="AM57" s="138" t="s">
        <v>261</v>
      </c>
      <c r="AN57" s="97" t="s">
        <v>114</v>
      </c>
      <c r="AO57" s="112" t="s">
        <v>132</v>
      </c>
    </row>
    <row r="58" spans="1:41" ht="15.75" thickBot="1">
      <c r="A58" s="139" t="s">
        <v>116</v>
      </c>
      <c r="B58" s="139" t="s">
        <v>117</v>
      </c>
      <c r="C58" s="139" t="s">
        <v>118</v>
      </c>
      <c r="D58" s="139" t="s">
        <v>119</v>
      </c>
      <c r="E58" s="139" t="s">
        <v>120</v>
      </c>
      <c r="F58" s="139" t="s">
        <v>121</v>
      </c>
      <c r="H58" s="140" t="s">
        <v>116</v>
      </c>
      <c r="I58" s="140" t="s">
        <v>117</v>
      </c>
      <c r="J58" s="140" t="s">
        <v>118</v>
      </c>
      <c r="K58" s="140" t="s">
        <v>119</v>
      </c>
      <c r="L58" s="140" t="s">
        <v>120</v>
      </c>
      <c r="M58" s="140" t="s">
        <v>121</v>
      </c>
      <c r="O58" s="141" t="s">
        <v>116</v>
      </c>
      <c r="P58" s="141" t="s">
        <v>117</v>
      </c>
      <c r="Q58" s="141" t="s">
        <v>118</v>
      </c>
      <c r="R58" s="141" t="s">
        <v>119</v>
      </c>
      <c r="S58" s="141" t="s">
        <v>120</v>
      </c>
      <c r="T58" s="141" t="s">
        <v>121</v>
      </c>
      <c r="V58" s="142" t="s">
        <v>116</v>
      </c>
      <c r="W58" s="142" t="s">
        <v>117</v>
      </c>
      <c r="X58" s="142" t="s">
        <v>118</v>
      </c>
      <c r="Y58" s="142" t="s">
        <v>119</v>
      </c>
      <c r="Z58" s="142" t="s">
        <v>120</v>
      </c>
      <c r="AA58" s="142" t="s">
        <v>121</v>
      </c>
      <c r="AC58" s="143" t="s">
        <v>116</v>
      </c>
      <c r="AD58" s="143" t="s">
        <v>117</v>
      </c>
      <c r="AE58" s="143" t="s">
        <v>118</v>
      </c>
      <c r="AF58" s="143" t="s">
        <v>119</v>
      </c>
      <c r="AG58" s="143" t="s">
        <v>120</v>
      </c>
      <c r="AH58" s="143" t="s">
        <v>121</v>
      </c>
      <c r="AJ58" s="144" t="s">
        <v>116</v>
      </c>
      <c r="AK58" s="144" t="s">
        <v>117</v>
      </c>
      <c r="AL58" s="144" t="s">
        <v>118</v>
      </c>
      <c r="AM58" s="144" t="s">
        <v>119</v>
      </c>
      <c r="AN58" s="144" t="s">
        <v>120</v>
      </c>
      <c r="AO58" s="144" t="s">
        <v>121</v>
      </c>
    </row>
    <row r="59" spans="1:41" ht="15.75" thickTop="1">
      <c r="A59" s="65">
        <v>1</v>
      </c>
      <c r="B59" s="66" t="s">
        <v>7</v>
      </c>
      <c r="C59" s="67" t="s">
        <v>148</v>
      </c>
      <c r="D59" s="44">
        <v>249</v>
      </c>
      <c r="E59" s="62" t="s">
        <v>149</v>
      </c>
      <c r="F59" s="56" t="s">
        <v>150</v>
      </c>
      <c r="H59" s="65">
        <v>1</v>
      </c>
      <c r="I59" s="72" t="s">
        <v>7</v>
      </c>
      <c r="J59" s="147" t="s">
        <v>151</v>
      </c>
      <c r="K59" s="133">
        <v>462</v>
      </c>
      <c r="L59" s="65" t="s">
        <v>149</v>
      </c>
      <c r="M59" s="57" t="s">
        <v>177</v>
      </c>
      <c r="O59" s="65">
        <v>1</v>
      </c>
      <c r="P59" s="72" t="s">
        <v>7</v>
      </c>
      <c r="Q59" s="147" t="s">
        <v>148</v>
      </c>
      <c r="R59" s="149">
        <v>459</v>
      </c>
      <c r="S59" s="65" t="s">
        <v>149</v>
      </c>
      <c r="T59" s="57" t="s">
        <v>150</v>
      </c>
      <c r="V59" s="146">
        <v>1</v>
      </c>
      <c r="W59" s="91" t="s">
        <v>7</v>
      </c>
      <c r="X59" s="147" t="s">
        <v>154</v>
      </c>
      <c r="Y59" s="136">
        <v>545</v>
      </c>
      <c r="Z59" s="65" t="s">
        <v>149</v>
      </c>
      <c r="AA59" s="150" t="s">
        <v>219</v>
      </c>
      <c r="AC59" s="3">
        <v>1</v>
      </c>
      <c r="AD59" s="91" t="s">
        <v>7</v>
      </c>
      <c r="AE59" s="67" t="s">
        <v>157</v>
      </c>
      <c r="AF59" s="88">
        <v>580</v>
      </c>
      <c r="AG59" s="65" t="s">
        <v>149</v>
      </c>
      <c r="AH59" s="57" t="s">
        <v>192</v>
      </c>
      <c r="AJ59" s="65">
        <v>1</v>
      </c>
      <c r="AK59" s="91" t="s">
        <v>7</v>
      </c>
      <c r="AL59" s="67" t="s">
        <v>158</v>
      </c>
      <c r="AM59" s="96">
        <v>526</v>
      </c>
      <c r="AN59" s="65" t="s">
        <v>159</v>
      </c>
      <c r="AO59" s="57" t="s">
        <v>207</v>
      </c>
    </row>
    <row r="60" spans="1:41">
      <c r="A60" s="65">
        <v>2</v>
      </c>
      <c r="B60" s="66" t="s">
        <v>7</v>
      </c>
      <c r="C60" s="67" t="s">
        <v>262</v>
      </c>
      <c r="D60" s="44">
        <v>248</v>
      </c>
      <c r="E60" s="146" t="s">
        <v>161</v>
      </c>
      <c r="F60" s="56" t="s">
        <v>183</v>
      </c>
      <c r="H60" s="65">
        <v>2</v>
      </c>
      <c r="I60" s="154" t="s">
        <v>11</v>
      </c>
      <c r="J60" s="147" t="s">
        <v>230</v>
      </c>
      <c r="K60" s="133">
        <v>454</v>
      </c>
      <c r="L60" s="65" t="s">
        <v>149</v>
      </c>
      <c r="M60" s="57" t="s">
        <v>156</v>
      </c>
      <c r="O60" s="65">
        <v>2</v>
      </c>
      <c r="P60" s="72" t="s">
        <v>7</v>
      </c>
      <c r="Q60" s="147" t="s">
        <v>193</v>
      </c>
      <c r="R60" s="149">
        <v>453</v>
      </c>
      <c r="S60" s="65" t="s">
        <v>149</v>
      </c>
      <c r="T60" s="57" t="s">
        <v>153</v>
      </c>
      <c r="V60" s="146">
        <v>2</v>
      </c>
      <c r="W60" s="91" t="s">
        <v>7</v>
      </c>
      <c r="X60" s="147" t="s">
        <v>173</v>
      </c>
      <c r="Y60" s="136">
        <v>485</v>
      </c>
      <c r="Z60" s="146" t="s">
        <v>149</v>
      </c>
      <c r="AA60" s="151" t="s">
        <v>183</v>
      </c>
      <c r="AC60" s="1">
        <v>2</v>
      </c>
      <c r="AD60" s="91" t="s">
        <v>7</v>
      </c>
      <c r="AE60" s="67" t="s">
        <v>233</v>
      </c>
      <c r="AF60" s="88">
        <v>548</v>
      </c>
      <c r="AG60" s="65" t="s">
        <v>149</v>
      </c>
      <c r="AH60" s="57" t="s">
        <v>177</v>
      </c>
      <c r="AJ60" s="65">
        <v>2</v>
      </c>
      <c r="AK60" s="91" t="s">
        <v>7</v>
      </c>
      <c r="AL60" s="67" t="s">
        <v>216</v>
      </c>
      <c r="AM60" s="96">
        <v>492</v>
      </c>
      <c r="AN60" s="65" t="s">
        <v>170</v>
      </c>
      <c r="AO60" s="58" t="s">
        <v>152</v>
      </c>
    </row>
    <row r="61" spans="1:41">
      <c r="A61" s="65">
        <v>3</v>
      </c>
      <c r="B61" s="66" t="s">
        <v>7</v>
      </c>
      <c r="C61" s="67" t="s">
        <v>160</v>
      </c>
      <c r="D61" s="44">
        <v>244</v>
      </c>
      <c r="E61" s="146" t="s">
        <v>161</v>
      </c>
      <c r="F61" s="56" t="s">
        <v>150</v>
      </c>
      <c r="H61" s="65">
        <v>3</v>
      </c>
      <c r="I61" s="72" t="s">
        <v>7</v>
      </c>
      <c r="J61" s="147" t="s">
        <v>162</v>
      </c>
      <c r="K61" s="133">
        <v>450</v>
      </c>
      <c r="L61" s="65" t="s">
        <v>149</v>
      </c>
      <c r="M61" s="57" t="s">
        <v>163</v>
      </c>
      <c r="O61" s="65">
        <v>3</v>
      </c>
      <c r="P61" s="72" t="s">
        <v>7</v>
      </c>
      <c r="Q61" s="147" t="s">
        <v>172</v>
      </c>
      <c r="R61" s="149">
        <v>418</v>
      </c>
      <c r="S61" s="65" t="s">
        <v>149</v>
      </c>
      <c r="T61" s="57" t="s">
        <v>179</v>
      </c>
      <c r="V61" s="146">
        <v>3</v>
      </c>
      <c r="W61" s="91" t="s">
        <v>7</v>
      </c>
      <c r="X61" s="147" t="s">
        <v>171</v>
      </c>
      <c r="Y61" s="136">
        <v>460</v>
      </c>
      <c r="Z61" s="3" t="s">
        <v>149</v>
      </c>
      <c r="AA61" s="151" t="s">
        <v>192</v>
      </c>
      <c r="AC61" s="1">
        <v>3</v>
      </c>
      <c r="AD61" s="91" t="s">
        <v>167</v>
      </c>
      <c r="AE61" s="67" t="s">
        <v>187</v>
      </c>
      <c r="AF61" s="88">
        <v>530</v>
      </c>
      <c r="AG61" s="65" t="s">
        <v>263</v>
      </c>
      <c r="AH61" s="57" t="s">
        <v>156</v>
      </c>
      <c r="AJ61" s="65">
        <v>3</v>
      </c>
      <c r="AK61" s="152" t="s">
        <v>11</v>
      </c>
      <c r="AL61" s="67" t="s">
        <v>264</v>
      </c>
      <c r="AM61" s="96">
        <v>475</v>
      </c>
      <c r="AN61" s="92" t="s">
        <v>170</v>
      </c>
      <c r="AO61" s="58" t="s">
        <v>207</v>
      </c>
    </row>
    <row r="62" spans="1:41">
      <c r="A62" s="65">
        <v>4</v>
      </c>
      <c r="B62" s="66" t="s">
        <v>7</v>
      </c>
      <c r="C62" s="67" t="s">
        <v>194</v>
      </c>
      <c r="D62" s="44">
        <v>197</v>
      </c>
      <c r="E62" s="146" t="s">
        <v>161</v>
      </c>
      <c r="F62" s="56" t="s">
        <v>265</v>
      </c>
      <c r="H62" s="65">
        <v>4</v>
      </c>
      <c r="I62" s="72" t="s">
        <v>7</v>
      </c>
      <c r="J62" s="147" t="s">
        <v>196</v>
      </c>
      <c r="K62" s="133">
        <v>433</v>
      </c>
      <c r="L62" s="65" t="s">
        <v>266</v>
      </c>
      <c r="M62" s="57" t="s">
        <v>195</v>
      </c>
      <c r="O62" s="65">
        <v>4</v>
      </c>
      <c r="P62" s="72" t="s">
        <v>7</v>
      </c>
      <c r="Q62" s="147" t="s">
        <v>242</v>
      </c>
      <c r="R62" s="149">
        <v>354</v>
      </c>
      <c r="S62" s="65" t="s">
        <v>267</v>
      </c>
      <c r="T62" s="57" t="s">
        <v>207</v>
      </c>
      <c r="V62" s="146">
        <v>4</v>
      </c>
      <c r="W62" s="91" t="s">
        <v>7</v>
      </c>
      <c r="X62" s="147" t="s">
        <v>165</v>
      </c>
      <c r="Y62" s="136">
        <v>367</v>
      </c>
      <c r="Z62" s="146" t="s">
        <v>221</v>
      </c>
      <c r="AA62" s="151" t="s">
        <v>163</v>
      </c>
      <c r="AC62" s="1">
        <v>4</v>
      </c>
      <c r="AD62" s="91" t="s">
        <v>167</v>
      </c>
      <c r="AE62" s="67" t="s">
        <v>268</v>
      </c>
      <c r="AF62" s="88">
        <v>526</v>
      </c>
      <c r="AG62" s="146" t="s">
        <v>149</v>
      </c>
      <c r="AH62" s="58" t="s">
        <v>156</v>
      </c>
      <c r="AJ62" s="5"/>
      <c r="AK62" s="5"/>
      <c r="AL62" s="5"/>
      <c r="AM62" s="100"/>
      <c r="AN62" s="5"/>
      <c r="AO62" s="5"/>
    </row>
    <row r="63" spans="1:41">
      <c r="A63" s="65">
        <v>5</v>
      </c>
      <c r="B63" s="66" t="s">
        <v>7</v>
      </c>
      <c r="C63" s="67" t="s">
        <v>206</v>
      </c>
      <c r="D63" s="44">
        <v>193</v>
      </c>
      <c r="E63" s="146" t="s">
        <v>161</v>
      </c>
      <c r="F63" s="56" t="s">
        <v>156</v>
      </c>
      <c r="H63" s="65">
        <v>5</v>
      </c>
      <c r="I63" s="72" t="s">
        <v>7</v>
      </c>
      <c r="J63" s="147" t="s">
        <v>160</v>
      </c>
      <c r="K63" s="133">
        <v>412</v>
      </c>
      <c r="L63" s="146" t="s">
        <v>161</v>
      </c>
      <c r="M63" s="57" t="s">
        <v>181</v>
      </c>
      <c r="O63" s="65">
        <v>5</v>
      </c>
      <c r="P63" s="72" t="s">
        <v>7</v>
      </c>
      <c r="Q63" s="147" t="s">
        <v>205</v>
      </c>
      <c r="R63" s="149">
        <v>237</v>
      </c>
      <c r="S63" s="65" t="s">
        <v>170</v>
      </c>
      <c r="T63" s="57" t="s">
        <v>150</v>
      </c>
      <c r="V63" s="146">
        <v>5</v>
      </c>
      <c r="W63" s="91" t="s">
        <v>7</v>
      </c>
      <c r="X63" s="147" t="s">
        <v>238</v>
      </c>
      <c r="Y63" s="136">
        <v>332</v>
      </c>
      <c r="Z63" s="1" t="s">
        <v>170</v>
      </c>
      <c r="AA63" s="151" t="s">
        <v>207</v>
      </c>
      <c r="AC63" s="3">
        <v>5</v>
      </c>
      <c r="AD63" s="91" t="s">
        <v>7</v>
      </c>
      <c r="AE63" s="67" t="s">
        <v>222</v>
      </c>
      <c r="AF63" s="88">
        <v>522</v>
      </c>
      <c r="AG63" s="65" t="s">
        <v>149</v>
      </c>
      <c r="AH63" s="58" t="s">
        <v>179</v>
      </c>
      <c r="AJ63" s="5"/>
      <c r="AK63" s="5"/>
      <c r="AL63" s="5"/>
      <c r="AM63" s="100"/>
      <c r="AN63" s="5"/>
      <c r="AO63" s="5"/>
    </row>
    <row r="64" spans="1:41">
      <c r="A64" s="65">
        <v>6</v>
      </c>
      <c r="B64" s="66" t="s">
        <v>7</v>
      </c>
      <c r="C64" s="67" t="s">
        <v>248</v>
      </c>
      <c r="D64" s="44">
        <v>191</v>
      </c>
      <c r="E64" s="62" t="s">
        <v>269</v>
      </c>
      <c r="F64" s="56" t="s">
        <v>219</v>
      </c>
      <c r="H64" s="65">
        <v>6</v>
      </c>
      <c r="I64" s="72" t="s">
        <v>7</v>
      </c>
      <c r="J64" s="147" t="s">
        <v>220</v>
      </c>
      <c r="K64" s="133">
        <v>406</v>
      </c>
      <c r="L64" s="65" t="s">
        <v>270</v>
      </c>
      <c r="M64" s="57" t="s">
        <v>183</v>
      </c>
      <c r="O64" s="65">
        <v>6</v>
      </c>
      <c r="P64" s="72" t="s">
        <v>7</v>
      </c>
      <c r="Q64" s="147" t="s">
        <v>271</v>
      </c>
      <c r="R64" s="149">
        <v>231</v>
      </c>
      <c r="S64" s="65" t="s">
        <v>170</v>
      </c>
      <c r="T64" s="57" t="s">
        <v>207</v>
      </c>
      <c r="V64" s="5"/>
      <c r="W64" s="5"/>
      <c r="X64" s="5"/>
      <c r="Y64" s="117"/>
      <c r="Z64" s="5"/>
      <c r="AA64" s="5"/>
      <c r="AC64" s="1">
        <v>6</v>
      </c>
      <c r="AD64" s="152" t="s">
        <v>11</v>
      </c>
      <c r="AE64" s="67" t="s">
        <v>239</v>
      </c>
      <c r="AF64" s="88">
        <v>517</v>
      </c>
      <c r="AG64" s="56" t="s">
        <v>272</v>
      </c>
      <c r="AH64" s="58" t="s">
        <v>156</v>
      </c>
      <c r="AJ64" s="5"/>
      <c r="AK64" s="5"/>
      <c r="AL64" s="5"/>
      <c r="AM64" s="100"/>
      <c r="AN64" s="5"/>
      <c r="AO64" s="5"/>
    </row>
    <row r="65" spans="1:41">
      <c r="A65" s="65">
        <v>7</v>
      </c>
      <c r="B65" s="66" t="s">
        <v>7</v>
      </c>
      <c r="C65" s="67" t="s">
        <v>250</v>
      </c>
      <c r="D65" s="44">
        <v>165</v>
      </c>
      <c r="E65" s="146" t="s">
        <v>269</v>
      </c>
      <c r="F65" s="56" t="s">
        <v>207</v>
      </c>
      <c r="H65" s="65">
        <v>7</v>
      </c>
      <c r="I65" s="72" t="s">
        <v>7</v>
      </c>
      <c r="J65" s="147" t="s">
        <v>180</v>
      </c>
      <c r="K65" s="133">
        <v>381</v>
      </c>
      <c r="L65" s="65" t="s">
        <v>273</v>
      </c>
      <c r="M65" s="57" t="s">
        <v>163</v>
      </c>
      <c r="O65" s="65">
        <v>7</v>
      </c>
      <c r="P65" s="72" t="s">
        <v>7</v>
      </c>
      <c r="Q65" s="147" t="s">
        <v>274</v>
      </c>
      <c r="R65" s="149">
        <v>146</v>
      </c>
      <c r="S65" s="65" t="s">
        <v>170</v>
      </c>
      <c r="T65" s="57" t="s">
        <v>179</v>
      </c>
      <c r="V65" s="5"/>
      <c r="W65" s="5"/>
      <c r="X65" s="5"/>
      <c r="Y65" s="117"/>
      <c r="Z65" s="5"/>
      <c r="AA65" s="5"/>
      <c r="AC65" s="1">
        <v>7</v>
      </c>
      <c r="AD65" s="91" t="s">
        <v>7</v>
      </c>
      <c r="AE65" s="67" t="s">
        <v>244</v>
      </c>
      <c r="AF65" s="88">
        <v>489</v>
      </c>
      <c r="AG65" s="56" t="s">
        <v>170</v>
      </c>
      <c r="AH65" s="58" t="s">
        <v>192</v>
      </c>
      <c r="AJ65" s="5"/>
      <c r="AK65" s="5"/>
      <c r="AL65" s="5"/>
      <c r="AM65" s="100"/>
      <c r="AN65" s="5"/>
      <c r="AO65" s="5"/>
    </row>
    <row r="66" spans="1:41">
      <c r="A66" s="65">
        <v>8</v>
      </c>
      <c r="B66" s="66" t="s">
        <v>7</v>
      </c>
      <c r="C66" s="67" t="s">
        <v>209</v>
      </c>
      <c r="D66" s="44">
        <v>150</v>
      </c>
      <c r="E66" s="146" t="s">
        <v>275</v>
      </c>
      <c r="F66" s="56" t="s">
        <v>163</v>
      </c>
      <c r="H66" s="65">
        <v>8</v>
      </c>
      <c r="I66" s="72" t="s">
        <v>7</v>
      </c>
      <c r="J66" s="147" t="s">
        <v>276</v>
      </c>
      <c r="K66" s="133">
        <v>359</v>
      </c>
      <c r="L66" s="146" t="s">
        <v>170</v>
      </c>
      <c r="M66" s="57" t="s">
        <v>152</v>
      </c>
      <c r="O66" s="65"/>
      <c r="P66" s="72"/>
      <c r="Q66" s="147"/>
      <c r="R66" s="149"/>
      <c r="S66" s="146"/>
      <c r="T66" s="57"/>
      <c r="V66" s="5"/>
      <c r="W66" s="5"/>
      <c r="X66" s="5"/>
      <c r="Y66" s="117"/>
      <c r="Z66" s="5"/>
      <c r="AA66" s="5"/>
      <c r="AC66" s="5"/>
      <c r="AD66" s="5"/>
      <c r="AE66" s="5"/>
      <c r="AF66" s="93"/>
      <c r="AG66" s="5"/>
      <c r="AH66" s="5"/>
      <c r="AJ66" s="5"/>
      <c r="AK66" s="5"/>
      <c r="AL66" s="5"/>
      <c r="AM66" s="100"/>
      <c r="AN66" s="5"/>
      <c r="AO66" s="5"/>
    </row>
    <row r="67" spans="1:41">
      <c r="A67" s="65">
        <v>9</v>
      </c>
      <c r="B67" s="66" t="s">
        <v>7</v>
      </c>
      <c r="C67" s="67" t="s">
        <v>253</v>
      </c>
      <c r="D67" s="44">
        <v>139</v>
      </c>
      <c r="E67" s="62" t="s">
        <v>277</v>
      </c>
      <c r="F67" s="56" t="s">
        <v>207</v>
      </c>
      <c r="H67" s="65">
        <v>9</v>
      </c>
      <c r="I67" s="72" t="s">
        <v>7</v>
      </c>
      <c r="J67" s="147" t="s">
        <v>213</v>
      </c>
      <c r="K67" s="133">
        <v>343</v>
      </c>
      <c r="L67" s="146" t="s">
        <v>214</v>
      </c>
      <c r="M67" s="57" t="s">
        <v>156</v>
      </c>
      <c r="O67" s="65"/>
      <c r="P67" s="72"/>
      <c r="Q67" s="147"/>
      <c r="R67" s="149"/>
      <c r="S67" s="65"/>
      <c r="T67" s="57"/>
      <c r="V67" s="5"/>
      <c r="W67" s="5"/>
      <c r="X67" s="5"/>
      <c r="Y67" s="117"/>
      <c r="Z67" s="5"/>
      <c r="AA67" s="5"/>
      <c r="AC67" s="5"/>
      <c r="AD67" s="5"/>
      <c r="AE67" s="5"/>
      <c r="AF67" s="93"/>
      <c r="AG67" s="5"/>
      <c r="AH67" s="5"/>
      <c r="AJ67" s="5"/>
      <c r="AK67" s="5"/>
      <c r="AL67" s="5"/>
      <c r="AM67" s="100"/>
      <c r="AN67" s="5"/>
      <c r="AO67" s="5"/>
    </row>
    <row r="68" spans="1:41">
      <c r="A68" s="65">
        <v>10</v>
      </c>
      <c r="B68" s="66" t="s">
        <v>7</v>
      </c>
      <c r="C68" s="67" t="s">
        <v>178</v>
      </c>
      <c r="D68" s="44">
        <v>135</v>
      </c>
      <c r="E68" s="146" t="s">
        <v>161</v>
      </c>
      <c r="F68" s="56" t="s">
        <v>179</v>
      </c>
      <c r="H68" s="65">
        <v>10</v>
      </c>
      <c r="I68" s="72" t="s">
        <v>7</v>
      </c>
      <c r="J68" s="147" t="s">
        <v>216</v>
      </c>
      <c r="K68" s="133">
        <v>324</v>
      </c>
      <c r="L68" s="146" t="s">
        <v>170</v>
      </c>
      <c r="M68" s="57" t="s">
        <v>177</v>
      </c>
      <c r="O68" s="65"/>
      <c r="P68" s="72"/>
      <c r="Q68" s="147"/>
      <c r="R68" s="149"/>
      <c r="S68" s="65"/>
      <c r="T68" s="57"/>
      <c r="V68" s="5"/>
      <c r="W68" s="5"/>
      <c r="X68" s="5"/>
      <c r="Y68" s="117"/>
      <c r="Z68" s="5"/>
      <c r="AA68" s="5"/>
      <c r="AC68" s="5"/>
      <c r="AD68" s="5"/>
      <c r="AE68" s="5"/>
      <c r="AF68" s="93"/>
      <c r="AG68" s="5"/>
      <c r="AH68" s="5"/>
      <c r="AJ68" s="5"/>
      <c r="AK68" s="5"/>
      <c r="AL68" s="5"/>
      <c r="AM68" s="100"/>
      <c r="AN68" s="5"/>
      <c r="AO68" s="5"/>
    </row>
    <row r="69" spans="1:41">
      <c r="A69" s="65">
        <v>11</v>
      </c>
      <c r="B69" s="66" t="s">
        <v>7</v>
      </c>
      <c r="C69" s="67" t="s">
        <v>258</v>
      </c>
      <c r="D69" s="44">
        <v>119</v>
      </c>
      <c r="E69" s="62" t="s">
        <v>202</v>
      </c>
      <c r="F69" s="56" t="s">
        <v>192</v>
      </c>
      <c r="H69" s="65">
        <v>11</v>
      </c>
      <c r="I69" s="72" t="s">
        <v>7</v>
      </c>
      <c r="J69" s="147" t="s">
        <v>251</v>
      </c>
      <c r="K69" s="133">
        <v>283</v>
      </c>
      <c r="L69" s="73" t="s">
        <v>170</v>
      </c>
      <c r="M69" s="57" t="s">
        <v>177</v>
      </c>
      <c r="O69" s="65"/>
      <c r="P69" s="72"/>
      <c r="Q69" s="147"/>
      <c r="R69" s="149"/>
      <c r="S69" s="65"/>
      <c r="T69" s="57"/>
      <c r="V69" s="5"/>
      <c r="W69" s="5"/>
      <c r="X69" s="5"/>
      <c r="Y69" s="117"/>
      <c r="Z69" s="5"/>
      <c r="AA69" s="5"/>
      <c r="AC69" s="5"/>
      <c r="AD69" s="5"/>
      <c r="AE69" s="5"/>
      <c r="AF69" s="93"/>
      <c r="AG69" s="5"/>
      <c r="AH69" s="5"/>
      <c r="AJ69" s="5"/>
      <c r="AK69" s="5"/>
      <c r="AL69" s="5"/>
      <c r="AM69" s="100"/>
      <c r="AN69" s="5"/>
      <c r="AO69" s="5"/>
    </row>
    <row r="70" spans="1:41">
      <c r="A70" s="65">
        <v>12</v>
      </c>
      <c r="B70" s="66" t="s">
        <v>7</v>
      </c>
      <c r="C70" s="67" t="s">
        <v>245</v>
      </c>
      <c r="D70" s="44">
        <v>115</v>
      </c>
      <c r="E70" s="146" t="s">
        <v>278</v>
      </c>
      <c r="F70" s="56" t="s">
        <v>177</v>
      </c>
      <c r="H70" s="65">
        <v>12</v>
      </c>
      <c r="I70" s="72" t="s">
        <v>7</v>
      </c>
      <c r="J70" s="147" t="s">
        <v>279</v>
      </c>
      <c r="K70" s="133">
        <v>279</v>
      </c>
      <c r="L70" s="65" t="s">
        <v>170</v>
      </c>
      <c r="M70" s="57" t="s">
        <v>192</v>
      </c>
      <c r="O70" s="5"/>
      <c r="P70" s="5"/>
      <c r="Q70" s="5"/>
      <c r="R70" s="82"/>
      <c r="S70" s="5"/>
      <c r="T70" s="5"/>
      <c r="V70" s="5"/>
      <c r="W70" s="5"/>
      <c r="X70" s="5"/>
      <c r="Y70" s="117"/>
      <c r="Z70" s="5"/>
      <c r="AA70" s="5"/>
      <c r="AC70" s="5"/>
      <c r="AD70" s="5"/>
      <c r="AE70" s="5"/>
      <c r="AF70" s="93"/>
      <c r="AG70" s="5"/>
      <c r="AH70" s="5"/>
      <c r="AJ70" s="5"/>
      <c r="AK70" s="5"/>
      <c r="AL70" s="5"/>
      <c r="AM70" s="100"/>
      <c r="AN70" s="5"/>
      <c r="AO70" s="5"/>
    </row>
    <row r="71" spans="1:41">
      <c r="A71" s="65">
        <v>13</v>
      </c>
      <c r="B71" s="66" t="s">
        <v>7</v>
      </c>
      <c r="C71" s="67" t="s">
        <v>280</v>
      </c>
      <c r="D71" s="44">
        <v>95</v>
      </c>
      <c r="E71" s="62" t="s">
        <v>170</v>
      </c>
      <c r="F71" s="56" t="s">
        <v>152</v>
      </c>
      <c r="H71" s="65">
        <v>13</v>
      </c>
      <c r="I71" s="72" t="s">
        <v>7</v>
      </c>
      <c r="J71" s="147" t="s">
        <v>218</v>
      </c>
      <c r="K71" s="133">
        <v>232</v>
      </c>
      <c r="L71" s="146" t="s">
        <v>170</v>
      </c>
      <c r="M71" s="57" t="s">
        <v>163</v>
      </c>
      <c r="O71" s="5"/>
      <c r="P71" s="5"/>
      <c r="Q71" s="5"/>
      <c r="R71" s="82"/>
      <c r="S71" s="5"/>
      <c r="T71" s="5"/>
      <c r="V71" s="5"/>
      <c r="W71" s="5"/>
      <c r="X71" s="5"/>
      <c r="Y71" s="117"/>
      <c r="Z71" s="5"/>
      <c r="AA71" s="5"/>
      <c r="AC71" s="5"/>
      <c r="AD71" s="5"/>
      <c r="AE71" s="5"/>
      <c r="AF71" s="93"/>
      <c r="AG71" s="5"/>
      <c r="AH71" s="5"/>
      <c r="AJ71" s="5"/>
      <c r="AK71" s="5"/>
      <c r="AL71" s="5"/>
      <c r="AM71" s="100"/>
      <c r="AN71" s="5"/>
      <c r="AO71" s="5"/>
    </row>
    <row r="72" spans="1:41">
      <c r="A72" s="65">
        <v>14</v>
      </c>
      <c r="B72" s="66" t="s">
        <v>7</v>
      </c>
      <c r="C72" s="67" t="s">
        <v>211</v>
      </c>
      <c r="D72" s="44">
        <v>88</v>
      </c>
      <c r="E72" s="62" t="s">
        <v>212</v>
      </c>
      <c r="F72" s="56" t="s">
        <v>156</v>
      </c>
      <c r="H72" s="65">
        <v>14</v>
      </c>
      <c r="I72" s="72" t="s">
        <v>7</v>
      </c>
      <c r="J72" s="147" t="s">
        <v>224</v>
      </c>
      <c r="K72" s="133">
        <v>219</v>
      </c>
      <c r="L72" s="65" t="s">
        <v>170</v>
      </c>
      <c r="M72" s="57" t="s">
        <v>207</v>
      </c>
      <c r="O72" s="5"/>
      <c r="P72" s="5"/>
      <c r="Q72" s="5"/>
      <c r="R72" s="82"/>
      <c r="S72" s="5"/>
      <c r="T72" s="5"/>
      <c r="V72" s="5"/>
      <c r="W72" s="5"/>
      <c r="X72" s="5"/>
      <c r="Y72" s="117"/>
      <c r="Z72" s="5"/>
      <c r="AA72" s="5"/>
      <c r="AC72" s="5"/>
      <c r="AD72" s="5"/>
      <c r="AE72" s="5"/>
      <c r="AF72" s="93"/>
      <c r="AG72" s="5"/>
      <c r="AH72" s="5"/>
      <c r="AJ72" s="5"/>
      <c r="AK72" s="5"/>
      <c r="AL72" s="5"/>
      <c r="AM72" s="100"/>
      <c r="AN72" s="5"/>
      <c r="AO72" s="5"/>
    </row>
    <row r="73" spans="1:41">
      <c r="A73" s="5"/>
      <c r="B73" s="5"/>
      <c r="C73" s="5"/>
      <c r="D73" s="153"/>
      <c r="E73" s="5"/>
      <c r="F73" s="5"/>
      <c r="H73" s="65">
        <v>15</v>
      </c>
      <c r="I73" s="72" t="s">
        <v>7</v>
      </c>
      <c r="J73" s="147" t="s">
        <v>178</v>
      </c>
      <c r="K73" s="133">
        <v>218</v>
      </c>
      <c r="L73" s="146" t="s">
        <v>161</v>
      </c>
      <c r="M73" s="1" t="s">
        <v>150</v>
      </c>
      <c r="O73" s="5"/>
      <c r="P73" s="5"/>
      <c r="Q73" s="5"/>
      <c r="R73" s="82"/>
      <c r="S73" s="5"/>
      <c r="T73" s="5"/>
      <c r="V73" s="5"/>
      <c r="W73" s="5"/>
      <c r="X73" s="5"/>
      <c r="Y73" s="117"/>
      <c r="Z73" s="5"/>
      <c r="AA73" s="5"/>
      <c r="AC73" s="5"/>
      <c r="AD73" s="5"/>
      <c r="AE73" s="5"/>
      <c r="AF73" s="93"/>
      <c r="AG73" s="5"/>
      <c r="AH73" s="5"/>
      <c r="AJ73" s="5"/>
      <c r="AK73" s="5"/>
      <c r="AL73" s="5"/>
      <c r="AM73" s="100"/>
      <c r="AN73" s="5"/>
      <c r="AO73" s="5"/>
    </row>
    <row r="74" spans="1:41">
      <c r="A74" s="5"/>
      <c r="B74" s="5"/>
      <c r="C74" s="5"/>
      <c r="D74" s="153"/>
      <c r="E74" s="5"/>
      <c r="F74" s="5"/>
      <c r="H74" s="65">
        <v>16</v>
      </c>
      <c r="I74" s="72" t="s">
        <v>7</v>
      </c>
      <c r="J74" s="147" t="s">
        <v>281</v>
      </c>
      <c r="K74" s="133">
        <v>208</v>
      </c>
      <c r="L74" s="3" t="s">
        <v>170</v>
      </c>
      <c r="M74" s="1" t="s">
        <v>179</v>
      </c>
      <c r="O74" s="5"/>
      <c r="P74" s="5"/>
      <c r="Q74" s="5"/>
      <c r="R74" s="82"/>
      <c r="S74" s="5"/>
      <c r="T74" s="5"/>
      <c r="V74" s="5"/>
      <c r="W74" s="5"/>
      <c r="X74" s="5"/>
      <c r="Y74" s="117"/>
      <c r="Z74" s="5"/>
      <c r="AA74" s="5"/>
      <c r="AC74" s="5"/>
      <c r="AD74" s="5"/>
      <c r="AE74" s="5"/>
      <c r="AF74" s="93"/>
      <c r="AG74" s="5"/>
      <c r="AH74" s="5"/>
      <c r="AJ74" s="5"/>
      <c r="AK74" s="5"/>
      <c r="AL74" s="5"/>
      <c r="AM74" s="100"/>
      <c r="AN74" s="5"/>
      <c r="AO74" s="5"/>
    </row>
    <row r="75" spans="1:41">
      <c r="A75" s="5"/>
      <c r="B75" s="5"/>
      <c r="C75" s="5"/>
      <c r="D75" s="153"/>
      <c r="E75" s="5"/>
      <c r="F75" s="5"/>
      <c r="H75" s="65">
        <v>17</v>
      </c>
      <c r="I75" s="72" t="s">
        <v>7</v>
      </c>
      <c r="J75" s="147" t="s">
        <v>225</v>
      </c>
      <c r="K75" s="133">
        <v>186</v>
      </c>
      <c r="L75" s="118" t="s">
        <v>170</v>
      </c>
      <c r="M75" s="1" t="s">
        <v>177</v>
      </c>
      <c r="O75" s="5"/>
      <c r="P75" s="5"/>
      <c r="Q75" s="5"/>
      <c r="R75" s="82"/>
      <c r="S75" s="5"/>
      <c r="T75" s="5"/>
      <c r="V75" s="5"/>
      <c r="W75" s="5"/>
      <c r="X75" s="5"/>
      <c r="Y75" s="117"/>
      <c r="Z75" s="5"/>
      <c r="AA75" s="5"/>
      <c r="AC75" s="5"/>
      <c r="AD75" s="5"/>
      <c r="AE75" s="5"/>
      <c r="AF75" s="93"/>
      <c r="AG75" s="5"/>
      <c r="AH75" s="5"/>
      <c r="AJ75" s="5"/>
      <c r="AK75" s="5"/>
      <c r="AL75" s="5"/>
      <c r="AM75" s="100"/>
      <c r="AN75" s="5"/>
      <c r="AO75" s="5"/>
    </row>
    <row r="77" spans="1:41">
      <c r="A77" s="59">
        <v>1</v>
      </c>
      <c r="B77" s="132">
        <v>2016</v>
      </c>
      <c r="C77" s="132" t="s">
        <v>112</v>
      </c>
      <c r="D77" s="132" t="s">
        <v>309</v>
      </c>
      <c r="E77" s="60" t="s">
        <v>114</v>
      </c>
      <c r="F77" s="107" t="s">
        <v>132</v>
      </c>
      <c r="H77" s="68">
        <v>2</v>
      </c>
      <c r="I77" s="133">
        <v>2016</v>
      </c>
      <c r="J77" s="133" t="s">
        <v>115</v>
      </c>
      <c r="K77" s="133" t="s">
        <v>309</v>
      </c>
      <c r="L77" s="70" t="s">
        <v>114</v>
      </c>
      <c r="M77" s="108" t="s">
        <v>132</v>
      </c>
      <c r="O77" s="134">
        <v>3</v>
      </c>
      <c r="P77" s="135">
        <v>2016</v>
      </c>
      <c r="Q77" s="135" t="s">
        <v>124</v>
      </c>
      <c r="R77" s="135" t="s">
        <v>309</v>
      </c>
      <c r="S77" s="77" t="s">
        <v>114</v>
      </c>
      <c r="T77" s="109" t="s">
        <v>132</v>
      </c>
      <c r="V77" s="83">
        <v>4</v>
      </c>
      <c r="W77" s="136">
        <v>2016</v>
      </c>
      <c r="X77" s="136" t="s">
        <v>229</v>
      </c>
      <c r="Y77" s="136" t="s">
        <v>309</v>
      </c>
      <c r="Z77" s="85" t="s">
        <v>114</v>
      </c>
      <c r="AA77" s="110" t="s">
        <v>132</v>
      </c>
      <c r="AC77" s="87">
        <v>5</v>
      </c>
      <c r="AD77" s="137">
        <v>2016</v>
      </c>
      <c r="AE77" s="137" t="s">
        <v>126</v>
      </c>
      <c r="AF77" s="137" t="s">
        <v>309</v>
      </c>
      <c r="AG77" s="89" t="s">
        <v>114</v>
      </c>
      <c r="AH77" s="111" t="s">
        <v>132</v>
      </c>
      <c r="AJ77" s="95">
        <v>6</v>
      </c>
      <c r="AK77" s="138">
        <v>2016</v>
      </c>
      <c r="AL77" s="138" t="s">
        <v>127</v>
      </c>
      <c r="AM77" s="138" t="s">
        <v>309</v>
      </c>
      <c r="AN77" s="97" t="s">
        <v>114</v>
      </c>
      <c r="AO77" s="112" t="s">
        <v>132</v>
      </c>
    </row>
    <row r="78" spans="1:41" ht="15.75" thickBot="1">
      <c r="A78" s="139" t="s">
        <v>116</v>
      </c>
      <c r="B78" s="139" t="s">
        <v>117</v>
      </c>
      <c r="C78" s="139" t="s">
        <v>118</v>
      </c>
      <c r="D78" s="139" t="s">
        <v>119</v>
      </c>
      <c r="E78" s="139" t="s">
        <v>120</v>
      </c>
      <c r="F78" s="139" t="s">
        <v>121</v>
      </c>
      <c r="H78" s="140" t="s">
        <v>116</v>
      </c>
      <c r="I78" s="140" t="s">
        <v>117</v>
      </c>
      <c r="J78" s="140" t="s">
        <v>118</v>
      </c>
      <c r="K78" s="140" t="s">
        <v>119</v>
      </c>
      <c r="L78" s="140" t="s">
        <v>120</v>
      </c>
      <c r="M78" s="140" t="s">
        <v>121</v>
      </c>
      <c r="O78" s="141" t="s">
        <v>116</v>
      </c>
      <c r="P78" s="141" t="s">
        <v>117</v>
      </c>
      <c r="Q78" s="141" t="s">
        <v>118</v>
      </c>
      <c r="R78" s="141" t="s">
        <v>119</v>
      </c>
      <c r="S78" s="141" t="s">
        <v>120</v>
      </c>
      <c r="T78" s="141" t="s">
        <v>121</v>
      </c>
      <c r="V78" s="142" t="s">
        <v>116</v>
      </c>
      <c r="W78" s="142" t="s">
        <v>117</v>
      </c>
      <c r="X78" s="142" t="s">
        <v>118</v>
      </c>
      <c r="Y78" s="142" t="s">
        <v>119</v>
      </c>
      <c r="Z78" s="142" t="s">
        <v>120</v>
      </c>
      <c r="AA78" s="142" t="s">
        <v>121</v>
      </c>
      <c r="AC78" s="143" t="s">
        <v>116</v>
      </c>
      <c r="AD78" s="143" t="s">
        <v>117</v>
      </c>
      <c r="AE78" s="143" t="s">
        <v>118</v>
      </c>
      <c r="AF78" s="143" t="s">
        <v>119</v>
      </c>
      <c r="AG78" s="143" t="s">
        <v>120</v>
      </c>
      <c r="AH78" s="143" t="s">
        <v>121</v>
      </c>
      <c r="AJ78" s="144" t="s">
        <v>116</v>
      </c>
      <c r="AK78" s="144" t="s">
        <v>117</v>
      </c>
      <c r="AL78" s="144" t="s">
        <v>118</v>
      </c>
      <c r="AM78" s="144" t="s">
        <v>119</v>
      </c>
      <c r="AN78" s="144" t="s">
        <v>120</v>
      </c>
      <c r="AO78" s="144" t="s">
        <v>121</v>
      </c>
    </row>
    <row r="79" spans="1:41" ht="15.75" thickTop="1">
      <c r="A79" s="65">
        <v>1</v>
      </c>
      <c r="B79" s="66" t="s">
        <v>7</v>
      </c>
      <c r="C79" s="67" t="s">
        <v>148</v>
      </c>
      <c r="D79" s="44">
        <v>248</v>
      </c>
      <c r="E79" s="62" t="s">
        <v>149</v>
      </c>
      <c r="F79" s="56" t="s">
        <v>150</v>
      </c>
      <c r="H79" s="65">
        <v>1</v>
      </c>
      <c r="I79" s="72" t="s">
        <v>7</v>
      </c>
      <c r="J79" s="147" t="s">
        <v>151</v>
      </c>
      <c r="K79" s="148">
        <v>496</v>
      </c>
      <c r="L79" s="65" t="s">
        <v>149</v>
      </c>
      <c r="M79" s="57" t="s">
        <v>177</v>
      </c>
      <c r="O79" s="65">
        <v>1</v>
      </c>
      <c r="P79" s="72" t="s">
        <v>7</v>
      </c>
      <c r="Q79" s="147" t="s">
        <v>172</v>
      </c>
      <c r="R79" s="149">
        <v>436</v>
      </c>
      <c r="S79" s="65" t="s">
        <v>149</v>
      </c>
      <c r="T79" s="57" t="s">
        <v>179</v>
      </c>
      <c r="V79" s="146">
        <v>1</v>
      </c>
      <c r="W79" s="91" t="s">
        <v>7</v>
      </c>
      <c r="X79" s="147" t="s">
        <v>154</v>
      </c>
      <c r="Y79" s="136">
        <v>520</v>
      </c>
      <c r="Z79" s="3" t="s">
        <v>149</v>
      </c>
      <c r="AA79" s="200" t="s">
        <v>163</v>
      </c>
      <c r="AC79" s="3">
        <v>1</v>
      </c>
      <c r="AD79" s="91" t="s">
        <v>167</v>
      </c>
      <c r="AE79" s="67" t="s">
        <v>168</v>
      </c>
      <c r="AF79" s="88">
        <v>571</v>
      </c>
      <c r="AG79" s="65" t="s">
        <v>149</v>
      </c>
      <c r="AH79" s="57" t="s">
        <v>200</v>
      </c>
      <c r="AJ79" s="65">
        <v>1</v>
      </c>
      <c r="AK79" s="152" t="s">
        <v>11</v>
      </c>
      <c r="AL79" s="67" t="s">
        <v>264</v>
      </c>
      <c r="AM79" s="96">
        <v>478</v>
      </c>
      <c r="AN79" s="65" t="s">
        <v>170</v>
      </c>
      <c r="AO79" s="57" t="s">
        <v>207</v>
      </c>
    </row>
    <row r="80" spans="1:41">
      <c r="A80" s="65">
        <v>2</v>
      </c>
      <c r="B80" s="66" t="s">
        <v>7</v>
      </c>
      <c r="C80" s="67" t="s">
        <v>160</v>
      </c>
      <c r="D80" s="44">
        <v>219</v>
      </c>
      <c r="E80" s="146" t="s">
        <v>161</v>
      </c>
      <c r="F80" s="56" t="s">
        <v>150</v>
      </c>
      <c r="H80" s="65">
        <v>2</v>
      </c>
      <c r="I80" s="72" t="s">
        <v>7</v>
      </c>
      <c r="J80" s="147" t="s">
        <v>180</v>
      </c>
      <c r="K80" s="148">
        <v>475</v>
      </c>
      <c r="L80" s="65" t="s">
        <v>550</v>
      </c>
      <c r="M80" s="57" t="s">
        <v>200</v>
      </c>
      <c r="O80" s="65">
        <v>2</v>
      </c>
      <c r="P80" s="72" t="s">
        <v>7</v>
      </c>
      <c r="Q80" s="147" t="s">
        <v>193</v>
      </c>
      <c r="R80" s="149">
        <v>407</v>
      </c>
      <c r="S80" s="65" t="s">
        <v>149</v>
      </c>
      <c r="T80" s="57" t="s">
        <v>150</v>
      </c>
      <c r="V80" s="146">
        <v>2</v>
      </c>
      <c r="W80" s="91" t="s">
        <v>7</v>
      </c>
      <c r="X80" s="147" t="s">
        <v>171</v>
      </c>
      <c r="Y80" s="136">
        <v>496</v>
      </c>
      <c r="Z80" s="1" t="s">
        <v>149</v>
      </c>
      <c r="AA80" s="150" t="s">
        <v>181</v>
      </c>
      <c r="AC80" s="1">
        <v>2</v>
      </c>
      <c r="AD80" s="91" t="s">
        <v>7</v>
      </c>
      <c r="AE80" s="67" t="s">
        <v>233</v>
      </c>
      <c r="AF80" s="88">
        <v>542</v>
      </c>
      <c r="AG80" s="65" t="s">
        <v>149</v>
      </c>
      <c r="AH80" s="57" t="s">
        <v>177</v>
      </c>
      <c r="AJ80" s="65"/>
      <c r="AK80" s="91"/>
      <c r="AL80" s="67"/>
      <c r="AM80" s="96"/>
      <c r="AN80" s="65"/>
      <c r="AO80" s="58"/>
    </row>
    <row r="81" spans="1:41">
      <c r="A81" s="65">
        <v>3</v>
      </c>
      <c r="B81" s="66" t="s">
        <v>7</v>
      </c>
      <c r="C81" s="67" t="s">
        <v>164</v>
      </c>
      <c r="D81" s="44">
        <v>216</v>
      </c>
      <c r="E81" s="146" t="s">
        <v>161</v>
      </c>
      <c r="F81" s="56" t="s">
        <v>198</v>
      </c>
      <c r="H81" s="65">
        <v>3</v>
      </c>
      <c r="I81" s="72" t="s">
        <v>5</v>
      </c>
      <c r="J81" s="147" t="s">
        <v>311</v>
      </c>
      <c r="K81" s="148">
        <v>446</v>
      </c>
      <c r="L81" s="65" t="s">
        <v>551</v>
      </c>
      <c r="M81" s="57" t="s">
        <v>152</v>
      </c>
      <c r="O81" s="65">
        <v>3</v>
      </c>
      <c r="P81" s="72" t="s">
        <v>7</v>
      </c>
      <c r="Q81" s="147" t="s">
        <v>148</v>
      </c>
      <c r="R81" s="149">
        <v>399</v>
      </c>
      <c r="S81" s="65" t="s">
        <v>149</v>
      </c>
      <c r="T81" s="57" t="s">
        <v>150</v>
      </c>
      <c r="V81" s="146">
        <v>3</v>
      </c>
      <c r="W81" s="91" t="s">
        <v>7</v>
      </c>
      <c r="X81" s="147" t="s">
        <v>165</v>
      </c>
      <c r="Y81" s="136">
        <v>465</v>
      </c>
      <c r="Z81" s="3" t="s">
        <v>313</v>
      </c>
      <c r="AA81" s="150" t="s">
        <v>163</v>
      </c>
      <c r="AC81" s="1">
        <v>3</v>
      </c>
      <c r="AD81" s="91" t="s">
        <v>7</v>
      </c>
      <c r="AE81" s="67" t="s">
        <v>222</v>
      </c>
      <c r="AF81" s="88">
        <v>537</v>
      </c>
      <c r="AG81" s="65" t="s">
        <v>149</v>
      </c>
      <c r="AH81" s="57" t="s">
        <v>179</v>
      </c>
      <c r="AJ81" s="65"/>
      <c r="AK81" s="152"/>
      <c r="AL81" s="67"/>
      <c r="AM81" s="96"/>
      <c r="AN81" s="92"/>
      <c r="AO81" s="58"/>
    </row>
    <row r="82" spans="1:41">
      <c r="A82" s="65">
        <v>4</v>
      </c>
      <c r="B82" s="66" t="s">
        <v>7</v>
      </c>
      <c r="C82" s="67" t="s">
        <v>194</v>
      </c>
      <c r="D82" s="44">
        <v>210</v>
      </c>
      <c r="E82" s="146" t="s">
        <v>161</v>
      </c>
      <c r="F82" s="56" t="s">
        <v>265</v>
      </c>
      <c r="H82" s="65">
        <v>4</v>
      </c>
      <c r="I82" s="72" t="s">
        <v>7</v>
      </c>
      <c r="J82" s="147" t="s">
        <v>276</v>
      </c>
      <c r="K82" s="148">
        <v>405</v>
      </c>
      <c r="L82" s="65" t="s">
        <v>314</v>
      </c>
      <c r="M82" s="57" t="s">
        <v>192</v>
      </c>
      <c r="O82" s="65">
        <v>4</v>
      </c>
      <c r="P82" s="72" t="s">
        <v>7</v>
      </c>
      <c r="Q82" s="147" t="s">
        <v>242</v>
      </c>
      <c r="R82" s="149">
        <v>391</v>
      </c>
      <c r="S82" s="65" t="s">
        <v>315</v>
      </c>
      <c r="T82" s="57" t="s">
        <v>207</v>
      </c>
      <c r="V82" s="146">
        <v>4</v>
      </c>
      <c r="W82" s="91" t="s">
        <v>7</v>
      </c>
      <c r="X82" s="147" t="s">
        <v>173</v>
      </c>
      <c r="Y82" s="136">
        <v>456</v>
      </c>
      <c r="Z82" s="146" t="s">
        <v>149</v>
      </c>
      <c r="AA82" s="150" t="s">
        <v>198</v>
      </c>
      <c r="AC82" s="1">
        <v>4</v>
      </c>
      <c r="AD82" s="152" t="s">
        <v>11</v>
      </c>
      <c r="AE82" s="67" t="s">
        <v>239</v>
      </c>
      <c r="AF82" s="88">
        <v>535</v>
      </c>
      <c r="AG82" s="146" t="s">
        <v>316</v>
      </c>
      <c r="AH82" s="58" t="s">
        <v>156</v>
      </c>
      <c r="AJ82" s="5"/>
      <c r="AK82" s="5"/>
      <c r="AL82" s="5"/>
      <c r="AM82" s="100"/>
      <c r="AN82" s="5"/>
      <c r="AO82" s="5"/>
    </row>
    <row r="83" spans="1:41">
      <c r="A83" s="65">
        <v>5</v>
      </c>
      <c r="B83" s="66" t="s">
        <v>7</v>
      </c>
      <c r="C83" s="67" t="s">
        <v>209</v>
      </c>
      <c r="D83" s="44">
        <v>201</v>
      </c>
      <c r="E83" s="146" t="s">
        <v>552</v>
      </c>
      <c r="F83" s="56" t="s">
        <v>200</v>
      </c>
      <c r="H83" s="65">
        <v>5</v>
      </c>
      <c r="I83" s="72" t="s">
        <v>7</v>
      </c>
      <c r="J83" s="147" t="s">
        <v>196</v>
      </c>
      <c r="K83" s="148">
        <v>403</v>
      </c>
      <c r="L83" s="65" t="s">
        <v>317</v>
      </c>
      <c r="M83" s="57" t="s">
        <v>195</v>
      </c>
      <c r="O83" s="65">
        <v>5</v>
      </c>
      <c r="P83" s="72" t="s">
        <v>7</v>
      </c>
      <c r="Q83" s="147" t="s">
        <v>271</v>
      </c>
      <c r="R83" s="149">
        <v>383</v>
      </c>
      <c r="S83" s="65" t="s">
        <v>318</v>
      </c>
      <c r="T83" s="57" t="s">
        <v>181</v>
      </c>
      <c r="V83" s="146"/>
      <c r="W83" s="91"/>
      <c r="X83" s="147"/>
      <c r="Y83" s="136"/>
      <c r="Z83" s="1"/>
      <c r="AA83" s="150"/>
      <c r="AC83" s="3"/>
      <c r="AD83" s="91"/>
      <c r="AE83" s="67"/>
      <c r="AF83" s="88"/>
      <c r="AG83" s="146"/>
      <c r="AH83" s="58"/>
      <c r="AJ83" s="5"/>
      <c r="AK83" s="5"/>
      <c r="AL83" s="5"/>
      <c r="AM83" s="100"/>
      <c r="AN83" s="5"/>
      <c r="AO83" s="5"/>
    </row>
    <row r="84" spans="1:41">
      <c r="A84" s="65">
        <v>6</v>
      </c>
      <c r="B84" s="66" t="s">
        <v>7</v>
      </c>
      <c r="C84" s="67" t="s">
        <v>206</v>
      </c>
      <c r="D84" s="44">
        <v>197</v>
      </c>
      <c r="E84" s="146" t="s">
        <v>161</v>
      </c>
      <c r="F84" s="56" t="s">
        <v>156</v>
      </c>
      <c r="H84" s="65">
        <v>6</v>
      </c>
      <c r="I84" s="72" t="s">
        <v>7</v>
      </c>
      <c r="J84" s="147" t="s">
        <v>160</v>
      </c>
      <c r="K84" s="148">
        <v>399</v>
      </c>
      <c r="L84" s="146" t="s">
        <v>161</v>
      </c>
      <c r="M84" s="57" t="s">
        <v>156</v>
      </c>
      <c r="O84" s="65">
        <v>6</v>
      </c>
      <c r="P84" s="72" t="s">
        <v>7</v>
      </c>
      <c r="Q84" s="147" t="s">
        <v>319</v>
      </c>
      <c r="R84" s="149">
        <v>288</v>
      </c>
      <c r="S84" s="65" t="s">
        <v>170</v>
      </c>
      <c r="T84" s="57" t="s">
        <v>152</v>
      </c>
      <c r="V84" s="146"/>
      <c r="W84" s="91"/>
      <c r="X84" s="147"/>
      <c r="Y84" s="136"/>
      <c r="Z84" s="5"/>
      <c r="AA84" s="150"/>
      <c r="AC84" s="1"/>
      <c r="AD84" s="152"/>
      <c r="AE84" s="67"/>
      <c r="AF84" s="88"/>
      <c r="AG84" s="65"/>
      <c r="AH84" s="58"/>
      <c r="AJ84" s="5"/>
      <c r="AK84" s="5"/>
      <c r="AL84" s="5"/>
      <c r="AM84" s="100"/>
      <c r="AN84" s="5"/>
      <c r="AO84" s="5"/>
    </row>
    <row r="85" spans="1:41">
      <c r="A85" s="65">
        <v>7</v>
      </c>
      <c r="B85" s="66" t="s">
        <v>7</v>
      </c>
      <c r="C85" s="67" t="s">
        <v>320</v>
      </c>
      <c r="D85" s="44">
        <v>196</v>
      </c>
      <c r="E85" s="146" t="s">
        <v>278</v>
      </c>
      <c r="F85" s="56" t="s">
        <v>192</v>
      </c>
      <c r="H85" s="65">
        <v>7</v>
      </c>
      <c r="I85" s="72" t="s">
        <v>7</v>
      </c>
      <c r="J85" s="147" t="s">
        <v>162</v>
      </c>
      <c r="K85" s="148">
        <v>383</v>
      </c>
      <c r="L85" s="65" t="s">
        <v>149</v>
      </c>
      <c r="M85" s="57" t="s">
        <v>163</v>
      </c>
      <c r="O85" s="65">
        <v>7</v>
      </c>
      <c r="P85" s="72" t="s">
        <v>7</v>
      </c>
      <c r="Q85" s="147" t="s">
        <v>205</v>
      </c>
      <c r="R85" s="149">
        <v>189</v>
      </c>
      <c r="S85" s="65" t="s">
        <v>170</v>
      </c>
      <c r="T85" s="57" t="s">
        <v>150</v>
      </c>
      <c r="V85" s="146"/>
      <c r="W85" s="91"/>
      <c r="X85" s="147"/>
      <c r="Y85" s="136"/>
      <c r="Z85" s="5"/>
      <c r="AA85" s="150"/>
      <c r="AC85" s="1"/>
      <c r="AD85" s="91"/>
      <c r="AE85" s="67"/>
      <c r="AF85" s="88"/>
      <c r="AG85" s="65"/>
      <c r="AH85" s="58"/>
      <c r="AJ85" s="5"/>
      <c r="AK85" s="5"/>
      <c r="AL85" s="5"/>
      <c r="AM85" s="100"/>
      <c r="AN85" s="5"/>
      <c r="AO85" s="5"/>
    </row>
    <row r="86" spans="1:41">
      <c r="A86" s="65">
        <v>8</v>
      </c>
      <c r="B86" s="66" t="s">
        <v>7</v>
      </c>
      <c r="C86" s="67" t="s">
        <v>178</v>
      </c>
      <c r="D86" s="44">
        <v>195</v>
      </c>
      <c r="E86" s="146" t="s">
        <v>161</v>
      </c>
      <c r="F86" s="56" t="s">
        <v>179</v>
      </c>
      <c r="H86" s="65">
        <v>8</v>
      </c>
      <c r="I86" s="72" t="s">
        <v>7</v>
      </c>
      <c r="J86" s="147" t="s">
        <v>220</v>
      </c>
      <c r="K86" s="148">
        <v>382</v>
      </c>
      <c r="L86" s="146" t="s">
        <v>321</v>
      </c>
      <c r="M86" s="57" t="s">
        <v>198</v>
      </c>
      <c r="O86" s="65">
        <v>8</v>
      </c>
      <c r="P86" s="72" t="s">
        <v>7</v>
      </c>
      <c r="Q86" s="147" t="s">
        <v>252</v>
      </c>
      <c r="R86" s="149">
        <v>129</v>
      </c>
      <c r="S86" s="146" t="s">
        <v>170</v>
      </c>
      <c r="T86" s="57" t="s">
        <v>179</v>
      </c>
      <c r="V86" s="146"/>
      <c r="W86" s="91"/>
      <c r="X86" s="147"/>
      <c r="Y86" s="136"/>
      <c r="Z86" s="5"/>
      <c r="AA86" s="150"/>
      <c r="AC86" s="5"/>
      <c r="AD86" s="5"/>
      <c r="AE86" s="5"/>
      <c r="AF86" s="93"/>
      <c r="AG86" s="5"/>
      <c r="AH86" s="5"/>
      <c r="AJ86" s="5"/>
      <c r="AK86" s="5"/>
      <c r="AL86" s="5"/>
      <c r="AM86" s="100"/>
      <c r="AN86" s="5"/>
      <c r="AO86" s="5"/>
    </row>
    <row r="87" spans="1:41">
      <c r="A87" s="65">
        <v>9</v>
      </c>
      <c r="B87" s="66" t="s">
        <v>7</v>
      </c>
      <c r="C87" s="67" t="s">
        <v>211</v>
      </c>
      <c r="D87" s="44">
        <v>157</v>
      </c>
      <c r="E87" s="62" t="s">
        <v>212</v>
      </c>
      <c r="F87" s="56" t="s">
        <v>156</v>
      </c>
      <c r="H87" s="65">
        <v>9</v>
      </c>
      <c r="I87" s="72" t="s">
        <v>7</v>
      </c>
      <c r="J87" s="147" t="s">
        <v>279</v>
      </c>
      <c r="K87" s="148">
        <v>341</v>
      </c>
      <c r="L87" s="146" t="s">
        <v>170</v>
      </c>
      <c r="M87" s="57" t="s">
        <v>181</v>
      </c>
      <c r="O87" s="65"/>
      <c r="P87" s="72"/>
      <c r="Q87" s="147"/>
      <c r="R87" s="149"/>
      <c r="S87" s="65"/>
      <c r="T87" s="57"/>
      <c r="V87" s="5"/>
      <c r="W87" s="5"/>
      <c r="X87" s="5"/>
      <c r="Y87" s="117"/>
      <c r="Z87" s="5"/>
      <c r="AA87" s="150"/>
      <c r="AC87" s="5"/>
      <c r="AD87" s="5"/>
      <c r="AE87" s="5"/>
      <c r="AF87" s="93"/>
      <c r="AG87" s="5"/>
      <c r="AH87" s="5"/>
      <c r="AJ87" s="5"/>
      <c r="AK87" s="5"/>
      <c r="AL87" s="5"/>
      <c r="AM87" s="100"/>
      <c r="AN87" s="5"/>
      <c r="AO87" s="5"/>
    </row>
    <row r="88" spans="1:41">
      <c r="A88" s="65">
        <v>10</v>
      </c>
      <c r="B88" s="131" t="s">
        <v>11</v>
      </c>
      <c r="C88" s="67" t="s">
        <v>322</v>
      </c>
      <c r="D88" s="44">
        <v>91</v>
      </c>
      <c r="E88" s="62" t="s">
        <v>170</v>
      </c>
      <c r="F88" s="56" t="s">
        <v>152</v>
      </c>
      <c r="H88" s="65">
        <v>10</v>
      </c>
      <c r="I88" s="72" t="s">
        <v>7</v>
      </c>
      <c r="J88" s="147" t="s">
        <v>178</v>
      </c>
      <c r="K88" s="148">
        <v>293</v>
      </c>
      <c r="L88" s="146" t="s">
        <v>161</v>
      </c>
      <c r="M88" s="57" t="s">
        <v>150</v>
      </c>
      <c r="O88" s="65"/>
      <c r="P88" s="72"/>
      <c r="Q88" s="147"/>
      <c r="R88" s="149"/>
      <c r="S88" s="65"/>
      <c r="T88" s="57"/>
      <c r="V88" s="5"/>
      <c r="W88" s="5"/>
      <c r="X88" s="5"/>
      <c r="Y88" s="117"/>
      <c r="Z88" s="5"/>
      <c r="AA88" s="150"/>
      <c r="AC88" s="5"/>
      <c r="AD88" s="5"/>
      <c r="AE88" s="5"/>
      <c r="AF88" s="93"/>
      <c r="AG88" s="5"/>
      <c r="AH88" s="5"/>
      <c r="AJ88" s="5"/>
      <c r="AK88" s="5"/>
      <c r="AL88" s="5"/>
      <c r="AM88" s="100"/>
      <c r="AN88" s="5"/>
      <c r="AO88" s="5"/>
    </row>
    <row r="89" spans="1:41">
      <c r="A89" s="65"/>
      <c r="B89" s="66"/>
      <c r="C89" s="67"/>
      <c r="D89" s="44"/>
      <c r="E89" s="62"/>
      <c r="F89" s="56"/>
      <c r="H89" s="65">
        <v>11</v>
      </c>
      <c r="I89" s="72" t="s">
        <v>7</v>
      </c>
      <c r="J89" s="147" t="s">
        <v>224</v>
      </c>
      <c r="K89" s="148">
        <v>279</v>
      </c>
      <c r="L89" s="73" t="s">
        <v>170</v>
      </c>
      <c r="M89" s="57" t="s">
        <v>207</v>
      </c>
      <c r="O89" s="65"/>
      <c r="P89" s="72"/>
      <c r="Q89" s="147"/>
      <c r="R89" s="149"/>
      <c r="S89" s="65"/>
      <c r="T89" s="57"/>
      <c r="V89" s="5"/>
      <c r="W89" s="5"/>
      <c r="X89" s="5"/>
      <c r="Y89" s="117"/>
      <c r="Z89" s="5"/>
      <c r="AA89" s="150"/>
      <c r="AC89" s="5"/>
      <c r="AD89" s="5"/>
      <c r="AE89" s="5"/>
      <c r="AF89" s="93"/>
      <c r="AG89" s="5"/>
      <c r="AH89" s="5"/>
      <c r="AJ89" s="5"/>
      <c r="AK89" s="5"/>
      <c r="AL89" s="5"/>
      <c r="AM89" s="100"/>
      <c r="AN89" s="5"/>
      <c r="AO89" s="5"/>
    </row>
    <row r="90" spans="1:41">
      <c r="A90" s="65"/>
      <c r="B90" s="66"/>
      <c r="C90" s="67"/>
      <c r="D90" s="44"/>
      <c r="E90" s="146"/>
      <c r="F90" s="56"/>
      <c r="H90" s="65">
        <v>12</v>
      </c>
      <c r="I90" s="72" t="s">
        <v>7</v>
      </c>
      <c r="J90" s="147" t="s">
        <v>189</v>
      </c>
      <c r="K90" s="148">
        <v>273</v>
      </c>
      <c r="L90" s="146" t="s">
        <v>161</v>
      </c>
      <c r="M90" s="57" t="s">
        <v>207</v>
      </c>
      <c r="O90" s="5"/>
      <c r="P90" s="5"/>
      <c r="Q90" s="5"/>
      <c r="R90" s="82"/>
      <c r="S90" s="5"/>
      <c r="T90" s="5"/>
      <c r="V90" s="5"/>
      <c r="W90" s="5"/>
      <c r="X90" s="5"/>
      <c r="Y90" s="117"/>
      <c r="Z90" s="5"/>
      <c r="AA90" s="150"/>
      <c r="AC90" s="5"/>
      <c r="AD90" s="5"/>
      <c r="AE90" s="5"/>
      <c r="AF90" s="93"/>
      <c r="AG90" s="5"/>
      <c r="AH90" s="5"/>
      <c r="AJ90" s="5"/>
      <c r="AK90" s="5"/>
      <c r="AL90" s="5"/>
      <c r="AM90" s="100"/>
      <c r="AN90" s="5"/>
      <c r="AO90" s="5"/>
    </row>
    <row r="91" spans="1:41">
      <c r="A91" s="65"/>
      <c r="B91" s="66"/>
      <c r="C91" s="67"/>
      <c r="D91" s="44"/>
      <c r="E91" s="62"/>
      <c r="F91" s="56"/>
      <c r="H91" s="65">
        <v>13</v>
      </c>
      <c r="I91" s="72" t="s">
        <v>7</v>
      </c>
      <c r="J91" s="147" t="s">
        <v>218</v>
      </c>
      <c r="K91" s="148">
        <v>211</v>
      </c>
      <c r="L91" s="146" t="s">
        <v>170</v>
      </c>
      <c r="M91" s="57" t="s">
        <v>163</v>
      </c>
      <c r="O91" s="5"/>
      <c r="P91" s="5"/>
      <c r="Q91" s="5"/>
      <c r="R91" s="82"/>
      <c r="S91" s="5"/>
      <c r="T91" s="5"/>
      <c r="V91" s="5"/>
      <c r="W91" s="5"/>
      <c r="X91" s="5"/>
      <c r="Y91" s="117"/>
      <c r="Z91" s="5"/>
      <c r="AA91" s="150"/>
      <c r="AC91" s="5"/>
      <c r="AD91" s="5"/>
      <c r="AE91" s="5"/>
      <c r="AF91" s="93"/>
      <c r="AG91" s="5"/>
      <c r="AH91" s="5"/>
      <c r="AJ91" s="5"/>
      <c r="AK91" s="5"/>
      <c r="AL91" s="5"/>
      <c r="AM91" s="100"/>
      <c r="AN91" s="5"/>
      <c r="AO91" s="5"/>
    </row>
    <row r="92" spans="1:41">
      <c r="A92" s="65"/>
      <c r="B92" s="66"/>
      <c r="C92" s="67"/>
      <c r="D92" s="44"/>
      <c r="E92" s="62"/>
      <c r="F92" s="56"/>
      <c r="H92" s="65">
        <v>14</v>
      </c>
      <c r="I92" s="72" t="s">
        <v>7</v>
      </c>
      <c r="J92" s="147" t="s">
        <v>225</v>
      </c>
      <c r="K92" s="148">
        <v>191</v>
      </c>
      <c r="L92" s="65" t="s">
        <v>170</v>
      </c>
      <c r="M92" s="57" t="s">
        <v>177</v>
      </c>
      <c r="O92" s="5"/>
      <c r="P92" s="5"/>
      <c r="Q92" s="5"/>
      <c r="R92" s="82"/>
      <c r="S92" s="5"/>
      <c r="T92" s="5"/>
      <c r="V92" s="5"/>
      <c r="W92" s="5"/>
      <c r="X92" s="5"/>
      <c r="Y92" s="117"/>
      <c r="Z92" s="5"/>
      <c r="AA92" s="150"/>
      <c r="AC92" s="5"/>
      <c r="AD92" s="5"/>
      <c r="AE92" s="5"/>
      <c r="AF92" s="93"/>
      <c r="AG92" s="5"/>
      <c r="AH92" s="5"/>
      <c r="AJ92" s="5"/>
      <c r="AK92" s="5"/>
      <c r="AL92" s="5"/>
      <c r="AM92" s="100"/>
      <c r="AN92" s="5"/>
      <c r="AO92" s="5"/>
    </row>
    <row r="94" spans="1:41">
      <c r="A94" s="59">
        <v>1</v>
      </c>
      <c r="B94" s="132">
        <v>2016</v>
      </c>
      <c r="C94" s="132" t="s">
        <v>112</v>
      </c>
      <c r="D94" s="132" t="s">
        <v>376</v>
      </c>
      <c r="E94" s="60" t="s">
        <v>114</v>
      </c>
      <c r="F94" s="107" t="s">
        <v>132</v>
      </c>
      <c r="H94" s="68">
        <v>2</v>
      </c>
      <c r="I94" s="133">
        <v>2016</v>
      </c>
      <c r="J94" s="133" t="s">
        <v>115</v>
      </c>
      <c r="K94" s="133" t="s">
        <v>376</v>
      </c>
      <c r="L94" s="70" t="s">
        <v>114</v>
      </c>
      <c r="M94" s="108" t="s">
        <v>132</v>
      </c>
      <c r="O94" s="134">
        <v>3</v>
      </c>
      <c r="P94" s="135">
        <v>2016</v>
      </c>
      <c r="Q94" s="135" t="s">
        <v>124</v>
      </c>
      <c r="R94" s="135" t="s">
        <v>376</v>
      </c>
      <c r="S94" s="77" t="s">
        <v>114</v>
      </c>
      <c r="T94" s="109" t="s">
        <v>132</v>
      </c>
      <c r="V94" s="83">
        <v>4</v>
      </c>
      <c r="W94" s="136">
        <v>2016</v>
      </c>
      <c r="X94" s="136" t="s">
        <v>229</v>
      </c>
      <c r="Y94" s="136" t="s">
        <v>376</v>
      </c>
      <c r="Z94" s="85" t="s">
        <v>114</v>
      </c>
      <c r="AA94" s="110" t="s">
        <v>132</v>
      </c>
      <c r="AC94" s="87">
        <v>5</v>
      </c>
      <c r="AD94" s="137">
        <v>2016</v>
      </c>
      <c r="AE94" s="137" t="s">
        <v>126</v>
      </c>
      <c r="AF94" s="137" t="s">
        <v>376</v>
      </c>
      <c r="AG94" s="89" t="s">
        <v>114</v>
      </c>
      <c r="AH94" s="111" t="s">
        <v>132</v>
      </c>
      <c r="AJ94" s="95">
        <v>6</v>
      </c>
      <c r="AK94" s="138">
        <v>2016</v>
      </c>
      <c r="AL94" s="138" t="s">
        <v>127</v>
      </c>
      <c r="AM94" s="138" t="s">
        <v>376</v>
      </c>
      <c r="AN94" s="97" t="s">
        <v>114</v>
      </c>
      <c r="AO94" s="112" t="s">
        <v>132</v>
      </c>
    </row>
    <row r="95" spans="1:41" ht="15.75" thickBot="1">
      <c r="A95" s="139" t="s">
        <v>116</v>
      </c>
      <c r="B95" s="139" t="s">
        <v>117</v>
      </c>
      <c r="C95" s="139" t="s">
        <v>118</v>
      </c>
      <c r="D95" s="139" t="s">
        <v>119</v>
      </c>
      <c r="E95" s="139" t="s">
        <v>120</v>
      </c>
      <c r="F95" s="139" t="s">
        <v>121</v>
      </c>
      <c r="H95" s="140" t="s">
        <v>116</v>
      </c>
      <c r="I95" s="140" t="s">
        <v>117</v>
      </c>
      <c r="J95" s="140" t="s">
        <v>118</v>
      </c>
      <c r="K95" s="140" t="s">
        <v>119</v>
      </c>
      <c r="L95" s="140" t="s">
        <v>120</v>
      </c>
      <c r="M95" s="140" t="s">
        <v>121</v>
      </c>
      <c r="O95" s="141" t="s">
        <v>116</v>
      </c>
      <c r="P95" s="141" t="s">
        <v>117</v>
      </c>
      <c r="Q95" s="141" t="s">
        <v>118</v>
      </c>
      <c r="R95" s="141" t="s">
        <v>119</v>
      </c>
      <c r="S95" s="141" t="s">
        <v>120</v>
      </c>
      <c r="T95" s="141" t="s">
        <v>121</v>
      </c>
      <c r="V95" s="142" t="s">
        <v>116</v>
      </c>
      <c r="W95" s="142" t="s">
        <v>117</v>
      </c>
      <c r="X95" s="142" t="s">
        <v>118</v>
      </c>
      <c r="Y95" s="142" t="s">
        <v>119</v>
      </c>
      <c r="Z95" s="142" t="s">
        <v>120</v>
      </c>
      <c r="AA95" s="142" t="s">
        <v>121</v>
      </c>
      <c r="AC95" s="143" t="s">
        <v>116</v>
      </c>
      <c r="AD95" s="143" t="s">
        <v>117</v>
      </c>
      <c r="AE95" s="143" t="s">
        <v>118</v>
      </c>
      <c r="AF95" s="143" t="s">
        <v>119</v>
      </c>
      <c r="AG95" s="143" t="s">
        <v>120</v>
      </c>
      <c r="AH95" s="143" t="s">
        <v>121</v>
      </c>
      <c r="AJ95" s="144" t="s">
        <v>116</v>
      </c>
      <c r="AK95" s="144" t="s">
        <v>117</v>
      </c>
      <c r="AL95" s="144" t="s">
        <v>118</v>
      </c>
      <c r="AM95" s="144" t="s">
        <v>119</v>
      </c>
      <c r="AN95" s="144" t="s">
        <v>120</v>
      </c>
      <c r="AO95" s="144" t="s">
        <v>121</v>
      </c>
    </row>
    <row r="96" spans="1:41" ht="15.75" thickTop="1">
      <c r="A96" s="65">
        <v>1</v>
      </c>
      <c r="B96" s="66" t="s">
        <v>7</v>
      </c>
      <c r="C96" s="67" t="s">
        <v>164</v>
      </c>
      <c r="D96" s="44">
        <v>235</v>
      </c>
      <c r="E96" s="146" t="s">
        <v>161</v>
      </c>
      <c r="F96" s="56" t="s">
        <v>198</v>
      </c>
      <c r="H96" s="65">
        <v>1</v>
      </c>
      <c r="I96" s="72" t="s">
        <v>7</v>
      </c>
      <c r="J96" s="147" t="s">
        <v>151</v>
      </c>
      <c r="K96" s="148">
        <v>482</v>
      </c>
      <c r="L96" s="65" t="s">
        <v>149</v>
      </c>
      <c r="M96" s="57" t="s">
        <v>177</v>
      </c>
      <c r="O96" s="65">
        <v>1</v>
      </c>
      <c r="P96" s="72" t="s">
        <v>7</v>
      </c>
      <c r="Q96" s="147" t="s">
        <v>242</v>
      </c>
      <c r="R96" s="149">
        <v>443</v>
      </c>
      <c r="S96" s="65" t="s">
        <v>553</v>
      </c>
      <c r="T96" s="57" t="s">
        <v>181</v>
      </c>
      <c r="V96" s="146">
        <v>1</v>
      </c>
      <c r="W96" s="91" t="s">
        <v>7</v>
      </c>
      <c r="X96" s="147" t="s">
        <v>154</v>
      </c>
      <c r="Y96" s="136">
        <v>542</v>
      </c>
      <c r="Z96" s="3" t="s">
        <v>149</v>
      </c>
      <c r="AA96" s="200" t="s">
        <v>163</v>
      </c>
      <c r="AC96" s="3">
        <v>1</v>
      </c>
      <c r="AD96" s="91" t="s">
        <v>167</v>
      </c>
      <c r="AE96" s="67" t="s">
        <v>168</v>
      </c>
      <c r="AF96" s="88">
        <v>561</v>
      </c>
      <c r="AG96" s="65" t="s">
        <v>149</v>
      </c>
      <c r="AH96" s="57" t="s">
        <v>377</v>
      </c>
      <c r="AJ96" s="65">
        <v>1</v>
      </c>
      <c r="AK96" s="91" t="s">
        <v>7</v>
      </c>
      <c r="AL96" s="67" t="s">
        <v>158</v>
      </c>
      <c r="AM96" s="96">
        <v>561</v>
      </c>
      <c r="AN96" s="65" t="s">
        <v>554</v>
      </c>
      <c r="AO96" s="57" t="s">
        <v>181</v>
      </c>
    </row>
    <row r="97" spans="1:41">
      <c r="A97" s="65">
        <v>2</v>
      </c>
      <c r="B97" s="66" t="s">
        <v>7</v>
      </c>
      <c r="C97" s="67" t="s">
        <v>148</v>
      </c>
      <c r="D97" s="44">
        <v>227</v>
      </c>
      <c r="E97" s="146" t="s">
        <v>149</v>
      </c>
      <c r="F97" s="56" t="s">
        <v>150</v>
      </c>
      <c r="H97" s="65">
        <v>2</v>
      </c>
      <c r="I97" s="72" t="s">
        <v>7</v>
      </c>
      <c r="J97" s="147" t="s">
        <v>180</v>
      </c>
      <c r="K97" s="148">
        <v>414</v>
      </c>
      <c r="L97" s="65" t="s">
        <v>378</v>
      </c>
      <c r="M97" s="57" t="s">
        <v>377</v>
      </c>
      <c r="O97" s="65">
        <v>2</v>
      </c>
      <c r="P97" s="72" t="s">
        <v>7</v>
      </c>
      <c r="Q97" s="147" t="s">
        <v>148</v>
      </c>
      <c r="R97" s="149">
        <v>421</v>
      </c>
      <c r="S97" s="65" t="s">
        <v>149</v>
      </c>
      <c r="T97" s="57" t="s">
        <v>150</v>
      </c>
      <c r="V97" s="146">
        <v>2</v>
      </c>
      <c r="W97" s="91" t="s">
        <v>7</v>
      </c>
      <c r="X97" s="147" t="s">
        <v>165</v>
      </c>
      <c r="Y97" s="136">
        <v>240</v>
      </c>
      <c r="Z97" s="1" t="s">
        <v>379</v>
      </c>
      <c r="AA97" s="150" t="s">
        <v>163</v>
      </c>
      <c r="AC97" s="1">
        <v>2</v>
      </c>
      <c r="AD97" s="152" t="s">
        <v>11</v>
      </c>
      <c r="AE97" s="67" t="s">
        <v>239</v>
      </c>
      <c r="AF97" s="88">
        <v>519</v>
      </c>
      <c r="AG97" s="65" t="s">
        <v>380</v>
      </c>
      <c r="AH97" s="57" t="s">
        <v>156</v>
      </c>
      <c r="AJ97" s="65">
        <v>2</v>
      </c>
      <c r="AK97" s="91" t="s">
        <v>7</v>
      </c>
      <c r="AL97" s="67" t="s">
        <v>216</v>
      </c>
      <c r="AM97" s="96">
        <v>504</v>
      </c>
      <c r="AN97" s="65" t="s">
        <v>170</v>
      </c>
      <c r="AO97" s="58" t="s">
        <v>192</v>
      </c>
    </row>
    <row r="98" spans="1:41">
      <c r="A98" s="65">
        <v>3</v>
      </c>
      <c r="B98" s="66" t="s">
        <v>7</v>
      </c>
      <c r="C98" s="67" t="s">
        <v>178</v>
      </c>
      <c r="D98" s="44">
        <v>225</v>
      </c>
      <c r="E98" s="146" t="s">
        <v>161</v>
      </c>
      <c r="F98" s="56" t="s">
        <v>179</v>
      </c>
      <c r="H98" s="65">
        <v>3</v>
      </c>
      <c r="I98" s="72" t="s">
        <v>7</v>
      </c>
      <c r="J98" s="147" t="s">
        <v>196</v>
      </c>
      <c r="K98" s="148">
        <v>409</v>
      </c>
      <c r="L98" s="65" t="s">
        <v>381</v>
      </c>
      <c r="M98" s="57" t="s">
        <v>195</v>
      </c>
      <c r="O98" s="65">
        <v>3</v>
      </c>
      <c r="P98" s="72" t="s">
        <v>7</v>
      </c>
      <c r="Q98" s="147" t="s">
        <v>193</v>
      </c>
      <c r="R98" s="149">
        <v>421</v>
      </c>
      <c r="S98" s="65" t="s">
        <v>149</v>
      </c>
      <c r="T98" s="57" t="s">
        <v>150</v>
      </c>
      <c r="V98" s="146"/>
      <c r="W98" s="91"/>
      <c r="X98" s="147"/>
      <c r="Y98" s="136"/>
      <c r="Z98" s="3"/>
      <c r="AA98" s="200"/>
      <c r="AC98" s="1">
        <v>3</v>
      </c>
      <c r="AD98" s="91" t="s">
        <v>7</v>
      </c>
      <c r="AE98" s="67" t="s">
        <v>244</v>
      </c>
      <c r="AF98" s="88">
        <v>376</v>
      </c>
      <c r="AG98" s="56" t="s">
        <v>170</v>
      </c>
      <c r="AH98" s="57" t="s">
        <v>207</v>
      </c>
      <c r="AJ98" s="65">
        <v>3</v>
      </c>
      <c r="AK98" s="91" t="s">
        <v>11</v>
      </c>
      <c r="AL98" s="67" t="s">
        <v>264</v>
      </c>
      <c r="AM98" s="96">
        <v>472</v>
      </c>
      <c r="AN98" s="65" t="s">
        <v>170</v>
      </c>
      <c r="AO98" s="58" t="s">
        <v>207</v>
      </c>
    </row>
    <row r="99" spans="1:41">
      <c r="A99" s="65">
        <v>4</v>
      </c>
      <c r="B99" s="66" t="s">
        <v>7</v>
      </c>
      <c r="C99" s="67" t="s">
        <v>160</v>
      </c>
      <c r="D99" s="44">
        <v>225</v>
      </c>
      <c r="E99" s="146" t="s">
        <v>161</v>
      </c>
      <c r="F99" s="56" t="s">
        <v>150</v>
      </c>
      <c r="H99" s="65">
        <v>4</v>
      </c>
      <c r="I99" s="72" t="s">
        <v>7</v>
      </c>
      <c r="J99" s="147" t="s">
        <v>276</v>
      </c>
      <c r="K99" s="148">
        <v>395</v>
      </c>
      <c r="L99" s="65" t="s">
        <v>382</v>
      </c>
      <c r="M99" s="57" t="s">
        <v>207</v>
      </c>
      <c r="O99" s="65">
        <v>4</v>
      </c>
      <c r="P99" s="72" t="s">
        <v>7</v>
      </c>
      <c r="Q99" s="147" t="s">
        <v>172</v>
      </c>
      <c r="R99" s="149">
        <v>379</v>
      </c>
      <c r="S99" s="65" t="s">
        <v>149</v>
      </c>
      <c r="T99" s="57" t="s">
        <v>179</v>
      </c>
      <c r="V99" s="146"/>
      <c r="W99" s="91"/>
      <c r="X99" s="147"/>
      <c r="Y99" s="136"/>
      <c r="Z99" s="146"/>
      <c r="AA99" s="200"/>
      <c r="AC99" s="1"/>
      <c r="AD99" s="152"/>
      <c r="AE99" s="67"/>
      <c r="AF99" s="88"/>
      <c r="AG99" s="146"/>
      <c r="AH99" s="58"/>
      <c r="AJ99" s="5"/>
      <c r="AK99" s="5"/>
      <c r="AL99" s="5"/>
      <c r="AM99" s="100"/>
      <c r="AN99" s="5"/>
      <c r="AO99" s="5"/>
    </row>
    <row r="100" spans="1:41">
      <c r="A100" s="65">
        <v>5</v>
      </c>
      <c r="B100" s="66" t="s">
        <v>7</v>
      </c>
      <c r="C100" s="67" t="s">
        <v>194</v>
      </c>
      <c r="D100" s="44">
        <v>195</v>
      </c>
      <c r="E100" s="146" t="s">
        <v>161</v>
      </c>
      <c r="F100" s="56" t="s">
        <v>265</v>
      </c>
      <c r="H100" s="65">
        <v>5</v>
      </c>
      <c r="I100" s="72" t="s">
        <v>7</v>
      </c>
      <c r="J100" s="147" t="s">
        <v>279</v>
      </c>
      <c r="K100" s="148">
        <v>383</v>
      </c>
      <c r="L100" s="65" t="s">
        <v>383</v>
      </c>
      <c r="M100" s="57" t="s">
        <v>219</v>
      </c>
      <c r="O100" s="65">
        <v>5</v>
      </c>
      <c r="P100" s="72" t="s">
        <v>7</v>
      </c>
      <c r="Q100" s="147" t="s">
        <v>182</v>
      </c>
      <c r="R100" s="149">
        <v>361</v>
      </c>
      <c r="S100" s="65" t="s">
        <v>384</v>
      </c>
      <c r="T100" s="57" t="s">
        <v>195</v>
      </c>
      <c r="V100" s="146"/>
      <c r="W100" s="91"/>
      <c r="X100" s="147"/>
      <c r="Y100" s="136"/>
      <c r="Z100" s="1"/>
      <c r="AA100" s="200"/>
      <c r="AC100" s="3"/>
      <c r="AD100" s="91"/>
      <c r="AE100" s="67"/>
      <c r="AF100" s="88"/>
      <c r="AG100" s="146"/>
      <c r="AH100" s="58"/>
      <c r="AJ100" s="5"/>
      <c r="AK100" s="5"/>
      <c r="AL100" s="5"/>
      <c r="AM100" s="100"/>
      <c r="AN100" s="5"/>
      <c r="AO100" s="5"/>
    </row>
    <row r="101" spans="1:41">
      <c r="A101" s="65">
        <v>6</v>
      </c>
      <c r="B101" s="66" t="s">
        <v>7</v>
      </c>
      <c r="C101" s="67" t="s">
        <v>250</v>
      </c>
      <c r="D101" s="44">
        <v>178</v>
      </c>
      <c r="E101" s="62" t="s">
        <v>385</v>
      </c>
      <c r="F101" s="56" t="s">
        <v>207</v>
      </c>
      <c r="H101" s="65">
        <v>6</v>
      </c>
      <c r="I101" s="72" t="s">
        <v>7</v>
      </c>
      <c r="J101" s="147" t="s">
        <v>220</v>
      </c>
      <c r="K101" s="148">
        <v>347</v>
      </c>
      <c r="L101" s="146" t="s">
        <v>386</v>
      </c>
      <c r="M101" s="57" t="s">
        <v>198</v>
      </c>
      <c r="O101" s="65">
        <v>6</v>
      </c>
      <c r="P101" s="72" t="s">
        <v>7</v>
      </c>
      <c r="Q101" s="147" t="s">
        <v>205</v>
      </c>
      <c r="R101" s="149">
        <v>315</v>
      </c>
      <c r="S101" s="65" t="s">
        <v>170</v>
      </c>
      <c r="T101" s="57" t="s">
        <v>183</v>
      </c>
      <c r="V101" s="146"/>
      <c r="W101" s="91"/>
      <c r="X101" s="147"/>
      <c r="Y101" s="136"/>
      <c r="Z101" s="5"/>
      <c r="AA101" s="200"/>
      <c r="AC101" s="1"/>
      <c r="AD101" s="152"/>
      <c r="AE101" s="67"/>
      <c r="AF101" s="88"/>
      <c r="AG101" s="65"/>
      <c r="AH101" s="58"/>
      <c r="AJ101" s="5"/>
      <c r="AK101" s="5"/>
      <c r="AL101" s="5"/>
      <c r="AM101" s="100"/>
      <c r="AN101" s="5"/>
      <c r="AO101" s="5"/>
    </row>
    <row r="102" spans="1:41">
      <c r="A102" s="65">
        <v>7</v>
      </c>
      <c r="B102" s="66" t="s">
        <v>7</v>
      </c>
      <c r="C102" s="67" t="s">
        <v>248</v>
      </c>
      <c r="D102" s="44">
        <v>153</v>
      </c>
      <c r="E102" s="146" t="s">
        <v>387</v>
      </c>
      <c r="F102" s="56" t="s">
        <v>163</v>
      </c>
      <c r="H102" s="65">
        <v>7</v>
      </c>
      <c r="I102" s="72" t="s">
        <v>7</v>
      </c>
      <c r="J102" s="147" t="s">
        <v>178</v>
      </c>
      <c r="K102" s="148">
        <v>320</v>
      </c>
      <c r="L102" s="65" t="s">
        <v>388</v>
      </c>
      <c r="M102" s="57" t="s">
        <v>150</v>
      </c>
      <c r="O102" s="65">
        <v>7</v>
      </c>
      <c r="P102" s="72" t="s">
        <v>7</v>
      </c>
      <c r="Q102" s="147" t="s">
        <v>274</v>
      </c>
      <c r="R102" s="149">
        <v>264</v>
      </c>
      <c r="S102" s="65" t="s">
        <v>170</v>
      </c>
      <c r="T102" s="57" t="s">
        <v>152</v>
      </c>
      <c r="V102" s="146"/>
      <c r="W102" s="91"/>
      <c r="X102" s="147"/>
      <c r="Y102" s="136"/>
      <c r="Z102" s="5"/>
      <c r="AA102" s="200"/>
      <c r="AC102" s="1"/>
      <c r="AD102" s="91"/>
      <c r="AE102" s="67"/>
      <c r="AF102" s="88"/>
      <c r="AG102" s="65"/>
      <c r="AH102" s="58"/>
      <c r="AJ102" s="5"/>
      <c r="AK102" s="5"/>
      <c r="AL102" s="5"/>
      <c r="AM102" s="100"/>
      <c r="AN102" s="5"/>
      <c r="AO102" s="5"/>
    </row>
    <row r="103" spans="1:41">
      <c r="A103" s="65">
        <v>8</v>
      </c>
      <c r="B103" s="66" t="s">
        <v>7</v>
      </c>
      <c r="C103" s="67" t="s">
        <v>209</v>
      </c>
      <c r="D103" s="44">
        <v>151</v>
      </c>
      <c r="E103" s="146" t="s">
        <v>161</v>
      </c>
      <c r="F103" s="56" t="s">
        <v>377</v>
      </c>
      <c r="H103" s="65">
        <v>8</v>
      </c>
      <c r="I103" s="72" t="s">
        <v>7</v>
      </c>
      <c r="J103" s="147" t="s">
        <v>281</v>
      </c>
      <c r="K103" s="148">
        <v>275</v>
      </c>
      <c r="L103" s="146" t="s">
        <v>170</v>
      </c>
      <c r="M103" s="57" t="s">
        <v>152</v>
      </c>
      <c r="O103" s="65">
        <v>8</v>
      </c>
      <c r="P103" s="72" t="s">
        <v>7</v>
      </c>
      <c r="Q103" s="147" t="s">
        <v>319</v>
      </c>
      <c r="R103" s="149">
        <v>239</v>
      </c>
      <c r="S103" s="65" t="s">
        <v>170</v>
      </c>
      <c r="T103" s="57" t="s">
        <v>177</v>
      </c>
      <c r="V103" s="146"/>
      <c r="W103" s="91"/>
      <c r="X103" s="147"/>
      <c r="Y103" s="136"/>
      <c r="Z103" s="5"/>
      <c r="AA103" s="200"/>
      <c r="AC103" s="5"/>
      <c r="AD103" s="5"/>
      <c r="AE103" s="5"/>
      <c r="AF103" s="93"/>
      <c r="AG103" s="5"/>
      <c r="AH103" s="5"/>
      <c r="AJ103" s="5"/>
      <c r="AK103" s="5"/>
      <c r="AL103" s="5"/>
      <c r="AM103" s="100"/>
      <c r="AN103" s="5"/>
      <c r="AO103" s="5"/>
    </row>
    <row r="104" spans="1:41">
      <c r="A104" s="65">
        <v>9</v>
      </c>
      <c r="B104" s="66" t="s">
        <v>7</v>
      </c>
      <c r="C104" s="67" t="s">
        <v>389</v>
      </c>
      <c r="D104" s="44">
        <v>58</v>
      </c>
      <c r="E104" s="62" t="s">
        <v>170</v>
      </c>
      <c r="F104" s="56" t="s">
        <v>179</v>
      </c>
      <c r="H104" s="65">
        <v>9</v>
      </c>
      <c r="I104" s="72" t="s">
        <v>7</v>
      </c>
      <c r="J104" s="147" t="s">
        <v>216</v>
      </c>
      <c r="K104" s="148">
        <v>171</v>
      </c>
      <c r="L104" s="146" t="s">
        <v>170</v>
      </c>
      <c r="M104" s="57" t="s">
        <v>177</v>
      </c>
      <c r="O104" s="65">
        <v>9</v>
      </c>
      <c r="P104" s="72" t="s">
        <v>7</v>
      </c>
      <c r="Q104" s="147" t="s">
        <v>271</v>
      </c>
      <c r="R104" s="149">
        <v>206</v>
      </c>
      <c r="S104" s="65" t="s">
        <v>204</v>
      </c>
      <c r="T104" s="57" t="s">
        <v>156</v>
      </c>
      <c r="V104" s="5"/>
      <c r="W104" s="5"/>
      <c r="X104" s="5"/>
      <c r="Y104" s="117"/>
      <c r="Z104" s="5"/>
      <c r="AA104" s="200"/>
      <c r="AC104" s="5"/>
      <c r="AD104" s="5"/>
      <c r="AE104" s="5"/>
      <c r="AF104" s="93"/>
      <c r="AG104" s="5"/>
      <c r="AH104" s="5"/>
      <c r="AJ104" s="5"/>
      <c r="AK104" s="5"/>
      <c r="AL104" s="5"/>
      <c r="AM104" s="100"/>
      <c r="AN104" s="5"/>
      <c r="AO104" s="5"/>
    </row>
    <row r="105" spans="1:41">
      <c r="A105" s="65"/>
      <c r="B105" s="131"/>
      <c r="C105" s="67"/>
      <c r="D105" s="44"/>
      <c r="E105" s="62"/>
      <c r="F105" s="56"/>
      <c r="H105" s="65"/>
      <c r="I105" s="72"/>
      <c r="J105" s="147"/>
      <c r="K105" s="148"/>
      <c r="L105" s="146"/>
      <c r="M105" s="57"/>
      <c r="O105" s="65">
        <v>10</v>
      </c>
      <c r="P105" s="72" t="s">
        <v>7</v>
      </c>
      <c r="Q105" s="147" t="s">
        <v>252</v>
      </c>
      <c r="R105" s="149">
        <v>130</v>
      </c>
      <c r="S105" s="146" t="s">
        <v>170</v>
      </c>
      <c r="T105" s="57" t="s">
        <v>179</v>
      </c>
      <c r="V105" s="5"/>
      <c r="W105" s="5"/>
      <c r="X105" s="5"/>
      <c r="Y105" s="117"/>
      <c r="Z105" s="5"/>
      <c r="AA105" s="200"/>
      <c r="AC105" s="5"/>
      <c r="AD105" s="5"/>
      <c r="AE105" s="5"/>
      <c r="AF105" s="93"/>
      <c r="AG105" s="5"/>
      <c r="AH105" s="5"/>
      <c r="AJ105" s="5"/>
      <c r="AK105" s="5"/>
      <c r="AL105" s="5"/>
      <c r="AM105" s="100"/>
      <c r="AN105" s="5"/>
      <c r="AO105" s="5"/>
    </row>
    <row r="107" spans="1:41">
      <c r="A107" s="59">
        <v>1</v>
      </c>
      <c r="B107" s="132">
        <v>2016</v>
      </c>
      <c r="C107" s="132" t="s">
        <v>112</v>
      </c>
      <c r="D107" s="132" t="s">
        <v>390</v>
      </c>
      <c r="E107" s="60" t="s">
        <v>114</v>
      </c>
      <c r="F107" s="107" t="s">
        <v>132</v>
      </c>
      <c r="H107" s="68">
        <v>2</v>
      </c>
      <c r="I107" s="133">
        <v>2016</v>
      </c>
      <c r="J107" s="133" t="s">
        <v>115</v>
      </c>
      <c r="K107" s="133" t="s">
        <v>390</v>
      </c>
      <c r="L107" s="70" t="s">
        <v>114</v>
      </c>
      <c r="M107" s="108" t="s">
        <v>132</v>
      </c>
      <c r="O107" s="134">
        <v>3</v>
      </c>
      <c r="P107" s="135">
        <v>2016</v>
      </c>
      <c r="Q107" s="135" t="s">
        <v>124</v>
      </c>
      <c r="R107" s="135" t="s">
        <v>390</v>
      </c>
      <c r="S107" s="77" t="s">
        <v>114</v>
      </c>
      <c r="T107" s="109" t="s">
        <v>132</v>
      </c>
      <c r="V107" s="83">
        <v>4</v>
      </c>
      <c r="W107" s="136">
        <v>2016</v>
      </c>
      <c r="X107" s="136" t="s">
        <v>229</v>
      </c>
      <c r="Y107" s="136" t="s">
        <v>390</v>
      </c>
      <c r="Z107" s="85" t="s">
        <v>114</v>
      </c>
      <c r="AA107" s="110" t="s">
        <v>132</v>
      </c>
      <c r="AC107" s="87">
        <v>5</v>
      </c>
      <c r="AD107" s="137">
        <v>2016</v>
      </c>
      <c r="AE107" s="137" t="s">
        <v>126</v>
      </c>
      <c r="AF107" s="137" t="s">
        <v>390</v>
      </c>
      <c r="AG107" s="89" t="s">
        <v>114</v>
      </c>
      <c r="AH107" s="111" t="s">
        <v>132</v>
      </c>
      <c r="AJ107" s="95">
        <v>6</v>
      </c>
      <c r="AK107" s="138">
        <v>2016</v>
      </c>
      <c r="AL107" s="138" t="s">
        <v>127</v>
      </c>
      <c r="AM107" s="138" t="s">
        <v>390</v>
      </c>
      <c r="AN107" s="97" t="s">
        <v>114</v>
      </c>
      <c r="AO107" s="112" t="s">
        <v>132</v>
      </c>
    </row>
    <row r="108" spans="1:41" ht="15.75" thickBot="1">
      <c r="A108" s="139" t="s">
        <v>116</v>
      </c>
      <c r="B108" s="139" t="s">
        <v>117</v>
      </c>
      <c r="C108" s="139" t="s">
        <v>118</v>
      </c>
      <c r="D108" s="139" t="s">
        <v>119</v>
      </c>
      <c r="E108" s="139" t="s">
        <v>120</v>
      </c>
      <c r="F108" s="139" t="s">
        <v>121</v>
      </c>
      <c r="H108" s="140" t="s">
        <v>116</v>
      </c>
      <c r="I108" s="140" t="s">
        <v>117</v>
      </c>
      <c r="J108" s="140" t="s">
        <v>118</v>
      </c>
      <c r="K108" s="140" t="s">
        <v>119</v>
      </c>
      <c r="L108" s="140" t="s">
        <v>120</v>
      </c>
      <c r="M108" s="140" t="s">
        <v>121</v>
      </c>
      <c r="O108" s="141" t="s">
        <v>116</v>
      </c>
      <c r="P108" s="141" t="s">
        <v>117</v>
      </c>
      <c r="Q108" s="141" t="s">
        <v>118</v>
      </c>
      <c r="R108" s="141" t="s">
        <v>119</v>
      </c>
      <c r="S108" s="141" t="s">
        <v>120</v>
      </c>
      <c r="T108" s="141" t="s">
        <v>121</v>
      </c>
      <c r="V108" s="142" t="s">
        <v>116</v>
      </c>
      <c r="W108" s="142" t="s">
        <v>117</v>
      </c>
      <c r="X108" s="142" t="s">
        <v>118</v>
      </c>
      <c r="Y108" s="142" t="s">
        <v>119</v>
      </c>
      <c r="Z108" s="142" t="s">
        <v>120</v>
      </c>
      <c r="AA108" s="142" t="s">
        <v>121</v>
      </c>
      <c r="AC108" s="143" t="s">
        <v>116</v>
      </c>
      <c r="AD108" s="143" t="s">
        <v>117</v>
      </c>
      <c r="AE108" s="143" t="s">
        <v>118</v>
      </c>
      <c r="AF108" s="143" t="s">
        <v>119</v>
      </c>
      <c r="AG108" s="143" t="s">
        <v>120</v>
      </c>
      <c r="AH108" s="143" t="s">
        <v>121</v>
      </c>
      <c r="AJ108" s="144" t="s">
        <v>116</v>
      </c>
      <c r="AK108" s="144" t="s">
        <v>117</v>
      </c>
      <c r="AL108" s="144" t="s">
        <v>118</v>
      </c>
      <c r="AM108" s="144" t="s">
        <v>119</v>
      </c>
      <c r="AN108" s="144" t="s">
        <v>120</v>
      </c>
      <c r="AO108" s="144" t="s">
        <v>121</v>
      </c>
    </row>
    <row r="109" spans="1:41" ht="15.75" thickTop="1">
      <c r="A109" s="65">
        <v>1</v>
      </c>
      <c r="B109" s="66"/>
      <c r="C109" s="67" t="s">
        <v>148</v>
      </c>
      <c r="D109" s="44">
        <v>250</v>
      </c>
      <c r="E109" s="146" t="s">
        <v>149</v>
      </c>
      <c r="F109" s="56" t="s">
        <v>150</v>
      </c>
      <c r="H109" s="65">
        <v>1</v>
      </c>
      <c r="I109" s="72"/>
      <c r="J109" s="147" t="s">
        <v>151</v>
      </c>
      <c r="K109" s="148">
        <v>473</v>
      </c>
      <c r="L109" s="65" t="s">
        <v>149</v>
      </c>
      <c r="M109" s="57" t="s">
        <v>177</v>
      </c>
      <c r="O109" s="65">
        <v>1</v>
      </c>
      <c r="P109" s="72"/>
      <c r="Q109" s="147" t="s">
        <v>148</v>
      </c>
      <c r="R109" s="149">
        <v>480</v>
      </c>
      <c r="S109" s="65" t="s">
        <v>149</v>
      </c>
      <c r="T109" s="57" t="s">
        <v>150</v>
      </c>
      <c r="V109" s="146">
        <v>1</v>
      </c>
      <c r="W109" s="91" t="s">
        <v>7</v>
      </c>
      <c r="X109" s="147" t="s">
        <v>165</v>
      </c>
      <c r="Y109" s="136">
        <v>350</v>
      </c>
      <c r="Z109" s="1" t="s">
        <v>379</v>
      </c>
      <c r="AA109" s="150" t="s">
        <v>163</v>
      </c>
      <c r="AC109" s="3">
        <v>1</v>
      </c>
      <c r="AD109" s="203" t="s">
        <v>7</v>
      </c>
      <c r="AE109" s="204" t="s">
        <v>244</v>
      </c>
      <c r="AF109" s="205">
        <v>439</v>
      </c>
      <c r="AG109" s="56" t="s">
        <v>170</v>
      </c>
      <c r="AH109" s="57" t="s">
        <v>207</v>
      </c>
      <c r="AJ109" s="65">
        <v>1</v>
      </c>
      <c r="AK109" s="91" t="s">
        <v>7</v>
      </c>
      <c r="AL109" s="67" t="s">
        <v>158</v>
      </c>
      <c r="AM109" s="96">
        <v>526</v>
      </c>
      <c r="AN109" s="65" t="s">
        <v>391</v>
      </c>
      <c r="AO109" s="57" t="s">
        <v>156</v>
      </c>
    </row>
    <row r="110" spans="1:41">
      <c r="A110" s="65">
        <v>2</v>
      </c>
      <c r="B110" s="66" t="s">
        <v>7</v>
      </c>
      <c r="C110" s="67" t="s">
        <v>164</v>
      </c>
      <c r="D110" s="44">
        <v>199</v>
      </c>
      <c r="E110" s="146" t="s">
        <v>161</v>
      </c>
      <c r="F110" s="56" t="s">
        <v>198</v>
      </c>
      <c r="H110" s="65">
        <v>2</v>
      </c>
      <c r="I110" s="72" t="s">
        <v>7</v>
      </c>
      <c r="J110" s="147" t="s">
        <v>276</v>
      </c>
      <c r="K110" s="148">
        <v>434</v>
      </c>
      <c r="L110" s="65" t="s">
        <v>555</v>
      </c>
      <c r="M110" s="57" t="s">
        <v>181</v>
      </c>
      <c r="O110" s="65">
        <v>2</v>
      </c>
      <c r="P110" s="72" t="s">
        <v>11</v>
      </c>
      <c r="Q110" s="147" t="s">
        <v>193</v>
      </c>
      <c r="R110" s="149">
        <v>461</v>
      </c>
      <c r="S110" s="65" t="s">
        <v>149</v>
      </c>
      <c r="T110" s="57" t="s">
        <v>183</v>
      </c>
      <c r="V110" s="146">
        <v>2</v>
      </c>
      <c r="W110" s="91" t="s">
        <v>7</v>
      </c>
      <c r="X110" s="147" t="s">
        <v>238</v>
      </c>
      <c r="Y110" s="136">
        <v>240</v>
      </c>
      <c r="Z110" s="1" t="s">
        <v>170</v>
      </c>
      <c r="AA110" s="151" t="s">
        <v>207</v>
      </c>
      <c r="AC110" s="1">
        <v>2</v>
      </c>
      <c r="AD110" s="152"/>
      <c r="AE110" s="67"/>
      <c r="AF110" s="88"/>
      <c r="AG110" s="65"/>
      <c r="AH110" s="57"/>
      <c r="AJ110" s="80">
        <v>2</v>
      </c>
      <c r="AK110" s="91" t="s">
        <v>7</v>
      </c>
      <c r="AL110" s="67" t="s">
        <v>216</v>
      </c>
      <c r="AM110" s="96">
        <v>510</v>
      </c>
      <c r="AN110" s="65" t="s">
        <v>170</v>
      </c>
      <c r="AO110" s="58" t="s">
        <v>181</v>
      </c>
    </row>
    <row r="111" spans="1:41">
      <c r="A111" s="65">
        <v>3</v>
      </c>
      <c r="B111" s="66" t="s">
        <v>7</v>
      </c>
      <c r="C111" s="67" t="s">
        <v>178</v>
      </c>
      <c r="D111" s="44">
        <v>198</v>
      </c>
      <c r="E111" s="146" t="s">
        <v>161</v>
      </c>
      <c r="F111" s="56" t="s">
        <v>179</v>
      </c>
      <c r="H111" s="65">
        <v>3</v>
      </c>
      <c r="I111" s="154" t="s">
        <v>11</v>
      </c>
      <c r="J111" s="147" t="s">
        <v>393</v>
      </c>
      <c r="K111" s="148">
        <v>411</v>
      </c>
      <c r="L111" s="65" t="s">
        <v>186</v>
      </c>
      <c r="M111" s="57" t="s">
        <v>152</v>
      </c>
      <c r="O111" s="65">
        <v>3</v>
      </c>
      <c r="P111" s="72" t="s">
        <v>7</v>
      </c>
      <c r="Q111" s="147" t="s">
        <v>242</v>
      </c>
      <c r="R111" s="149">
        <v>439</v>
      </c>
      <c r="S111" s="65" t="s">
        <v>394</v>
      </c>
      <c r="T111" s="57" t="s">
        <v>156</v>
      </c>
      <c r="V111" s="146"/>
      <c r="W111" s="91"/>
      <c r="X111" s="147"/>
      <c r="Y111" s="136"/>
      <c r="Z111" s="3"/>
      <c r="AA111" s="151"/>
      <c r="AC111" s="1">
        <v>3</v>
      </c>
      <c r="AD111" s="91"/>
      <c r="AE111" s="67"/>
      <c r="AF111" s="88"/>
      <c r="AG111" s="56"/>
      <c r="AH111" s="57"/>
      <c r="AJ111" s="80">
        <v>3</v>
      </c>
      <c r="AK111" s="91" t="s">
        <v>7</v>
      </c>
      <c r="AL111" s="67" t="s">
        <v>205</v>
      </c>
      <c r="AM111" s="96">
        <v>470</v>
      </c>
      <c r="AN111" s="65" t="s">
        <v>170</v>
      </c>
      <c r="AO111" s="58" t="s">
        <v>152</v>
      </c>
    </row>
    <row r="112" spans="1:41">
      <c r="A112" s="65">
        <v>4</v>
      </c>
      <c r="B112" s="66" t="s">
        <v>7</v>
      </c>
      <c r="C112" s="67" t="s">
        <v>206</v>
      </c>
      <c r="D112" s="44">
        <v>193</v>
      </c>
      <c r="E112" s="146" t="s">
        <v>161</v>
      </c>
      <c r="F112" s="56" t="s">
        <v>156</v>
      </c>
      <c r="H112" s="65">
        <v>4</v>
      </c>
      <c r="I112" s="72" t="s">
        <v>7</v>
      </c>
      <c r="J112" s="147" t="s">
        <v>196</v>
      </c>
      <c r="K112" s="148">
        <v>369</v>
      </c>
      <c r="L112" s="65" t="s">
        <v>395</v>
      </c>
      <c r="M112" s="57" t="s">
        <v>195</v>
      </c>
      <c r="O112" s="65">
        <v>4</v>
      </c>
      <c r="P112" s="72" t="s">
        <v>7</v>
      </c>
      <c r="Q112" s="147" t="s">
        <v>172</v>
      </c>
      <c r="R112" s="149">
        <v>405</v>
      </c>
      <c r="S112" s="65" t="s">
        <v>149</v>
      </c>
      <c r="T112" s="57" t="s">
        <v>179</v>
      </c>
      <c r="V112" s="146"/>
      <c r="W112" s="91"/>
      <c r="X112" s="147"/>
      <c r="Y112" s="136"/>
      <c r="Z112" s="146"/>
      <c r="AA112" s="151"/>
      <c r="AC112" s="1"/>
      <c r="AD112" s="91"/>
      <c r="AE112" s="67"/>
      <c r="AF112" s="88"/>
      <c r="AG112" s="146"/>
      <c r="AH112" s="58"/>
      <c r="AJ112" s="80">
        <v>4</v>
      </c>
      <c r="AK112" s="91" t="s">
        <v>11</v>
      </c>
      <c r="AL112" s="67" t="s">
        <v>264</v>
      </c>
      <c r="AM112" s="96">
        <v>439</v>
      </c>
      <c r="AN112" s="65" t="s">
        <v>170</v>
      </c>
      <c r="AO112" s="12" t="s">
        <v>207</v>
      </c>
    </row>
    <row r="113" spans="1:41">
      <c r="A113" s="65">
        <v>5</v>
      </c>
      <c r="B113" s="66" t="s">
        <v>7</v>
      </c>
      <c r="C113" s="67" t="s">
        <v>250</v>
      </c>
      <c r="D113" s="44">
        <v>163</v>
      </c>
      <c r="E113" s="146" t="s">
        <v>396</v>
      </c>
      <c r="F113" s="56" t="s">
        <v>207</v>
      </c>
      <c r="H113" s="65">
        <v>5</v>
      </c>
      <c r="I113" s="72" t="s">
        <v>7</v>
      </c>
      <c r="J113" s="147" t="s">
        <v>220</v>
      </c>
      <c r="K113" s="148">
        <v>359</v>
      </c>
      <c r="L113" s="65" t="s">
        <v>386</v>
      </c>
      <c r="M113" s="57" t="s">
        <v>198</v>
      </c>
      <c r="O113" s="65">
        <v>5</v>
      </c>
      <c r="P113" s="72" t="s">
        <v>7</v>
      </c>
      <c r="Q113" s="147" t="s">
        <v>205</v>
      </c>
      <c r="R113" s="149">
        <v>359</v>
      </c>
      <c r="S113" s="65" t="s">
        <v>318</v>
      </c>
      <c r="T113" s="57" t="s">
        <v>232</v>
      </c>
      <c r="V113" s="146"/>
      <c r="W113" s="91"/>
      <c r="X113" s="147"/>
      <c r="Y113" s="136"/>
      <c r="Z113" s="1"/>
      <c r="AA113" s="151"/>
      <c r="AC113" s="3"/>
      <c r="AD113" s="91"/>
      <c r="AE113" s="67"/>
      <c r="AF113" s="88"/>
      <c r="AG113" s="65"/>
      <c r="AH113" s="58"/>
      <c r="AJ113" s="80"/>
      <c r="AK113" s="91"/>
      <c r="AL113" s="67"/>
      <c r="AM113" s="96"/>
      <c r="AN113" s="5"/>
      <c r="AO113" s="5"/>
    </row>
    <row r="114" spans="1:41">
      <c r="A114" s="65">
        <v>6</v>
      </c>
      <c r="B114" s="66" t="s">
        <v>7</v>
      </c>
      <c r="C114" s="67" t="s">
        <v>194</v>
      </c>
      <c r="D114" s="44">
        <v>160</v>
      </c>
      <c r="E114" s="146" t="s">
        <v>161</v>
      </c>
      <c r="F114" s="56" t="s">
        <v>265</v>
      </c>
      <c r="H114" s="65">
        <v>6</v>
      </c>
      <c r="I114" s="72" t="s">
        <v>7</v>
      </c>
      <c r="J114" s="147" t="s">
        <v>178</v>
      </c>
      <c r="K114" s="148">
        <v>348</v>
      </c>
      <c r="L114" s="65" t="s">
        <v>388</v>
      </c>
      <c r="M114" s="57" t="s">
        <v>150</v>
      </c>
      <c r="O114" s="65">
        <v>6</v>
      </c>
      <c r="P114" s="72" t="s">
        <v>7</v>
      </c>
      <c r="Q114" s="147" t="s">
        <v>271</v>
      </c>
      <c r="R114" s="149">
        <v>339</v>
      </c>
      <c r="S114" s="65" t="s">
        <v>204</v>
      </c>
      <c r="T114" s="57" t="s">
        <v>156</v>
      </c>
      <c r="V114" s="5"/>
      <c r="W114" s="5"/>
      <c r="X114" s="5"/>
      <c r="Y114" s="117"/>
      <c r="Z114" s="5"/>
      <c r="AA114" s="5"/>
      <c r="AC114" s="1"/>
      <c r="AD114" s="152"/>
      <c r="AE114" s="67"/>
      <c r="AF114" s="88"/>
      <c r="AG114" s="56"/>
      <c r="AH114" s="58"/>
      <c r="AJ114" s="80"/>
      <c r="AK114" s="91"/>
      <c r="AL114" s="67"/>
      <c r="AM114" s="96"/>
      <c r="AN114" s="5"/>
      <c r="AO114" s="5"/>
    </row>
    <row r="115" spans="1:41">
      <c r="A115" s="65"/>
      <c r="B115" s="66"/>
      <c r="C115" s="67"/>
      <c r="D115" s="44"/>
      <c r="E115" s="146"/>
      <c r="F115" s="56"/>
      <c r="H115" s="65">
        <v>7</v>
      </c>
      <c r="I115" s="72" t="s">
        <v>7</v>
      </c>
      <c r="J115" s="147" t="s">
        <v>397</v>
      </c>
      <c r="K115" s="148">
        <v>326</v>
      </c>
      <c r="L115" s="146" t="s">
        <v>170</v>
      </c>
      <c r="M115" s="57" t="s">
        <v>192</v>
      </c>
      <c r="O115" s="65">
        <v>7</v>
      </c>
      <c r="P115" s="72" t="s">
        <v>7</v>
      </c>
      <c r="Q115" s="147" t="s">
        <v>319</v>
      </c>
      <c r="R115" s="149">
        <v>242</v>
      </c>
      <c r="S115" s="65" t="s">
        <v>170</v>
      </c>
      <c r="T115" s="57" t="s">
        <v>177</v>
      </c>
      <c r="V115" s="5"/>
      <c r="W115" s="5"/>
      <c r="X115" s="5"/>
      <c r="Y115" s="117"/>
      <c r="Z115" s="5"/>
      <c r="AA115" s="5"/>
      <c r="AC115" s="1"/>
      <c r="AD115" s="91"/>
      <c r="AE115" s="67"/>
      <c r="AF115" s="88"/>
      <c r="AG115" s="56"/>
      <c r="AH115" s="58"/>
      <c r="AJ115" s="80"/>
      <c r="AK115" s="91"/>
      <c r="AL115" s="67"/>
      <c r="AM115" s="96"/>
      <c r="AN115" s="5"/>
      <c r="AO115" s="5"/>
    </row>
    <row r="116" spans="1:41">
      <c r="A116" s="65"/>
      <c r="B116" s="66"/>
      <c r="C116" s="67"/>
      <c r="D116" s="44"/>
      <c r="E116" s="146"/>
      <c r="F116" s="56"/>
      <c r="H116" s="65">
        <v>8</v>
      </c>
      <c r="I116" s="72" t="s">
        <v>7</v>
      </c>
      <c r="J116" s="147" t="s">
        <v>180</v>
      </c>
      <c r="K116" s="148">
        <v>312</v>
      </c>
      <c r="L116" s="65" t="s">
        <v>398</v>
      </c>
      <c r="M116" s="57" t="s">
        <v>377</v>
      </c>
      <c r="O116" s="65">
        <v>8</v>
      </c>
      <c r="P116" s="72" t="s">
        <v>7</v>
      </c>
      <c r="Q116" s="147" t="s">
        <v>274</v>
      </c>
      <c r="R116" s="149">
        <v>237</v>
      </c>
      <c r="S116" s="65" t="s">
        <v>170</v>
      </c>
      <c r="T116" s="57" t="s">
        <v>177</v>
      </c>
      <c r="V116" s="5"/>
      <c r="W116" s="5"/>
      <c r="X116" s="5"/>
      <c r="Y116" s="117"/>
      <c r="Z116" s="5"/>
      <c r="AA116" s="5"/>
      <c r="AC116" s="5"/>
      <c r="AD116" s="5"/>
      <c r="AE116" s="5"/>
      <c r="AF116" s="93"/>
      <c r="AG116" s="5"/>
      <c r="AH116" s="5"/>
      <c r="AJ116" s="80"/>
      <c r="AK116" s="91"/>
      <c r="AL116" s="67"/>
      <c r="AM116" s="96"/>
      <c r="AN116" s="5"/>
      <c r="AO116" s="5"/>
    </row>
    <row r="117" spans="1:41">
      <c r="A117" s="65"/>
      <c r="B117" s="66"/>
      <c r="C117" s="67"/>
      <c r="D117" s="44"/>
      <c r="E117" s="62"/>
      <c r="F117" s="56"/>
      <c r="H117" s="65">
        <v>9</v>
      </c>
      <c r="I117" s="72" t="s">
        <v>7</v>
      </c>
      <c r="J117" s="147" t="s">
        <v>399</v>
      </c>
      <c r="K117" s="148">
        <v>304</v>
      </c>
      <c r="L117" s="146" t="s">
        <v>170</v>
      </c>
      <c r="M117" s="57" t="s">
        <v>152</v>
      </c>
      <c r="O117" s="65">
        <v>9</v>
      </c>
      <c r="P117" s="72" t="s">
        <v>7</v>
      </c>
      <c r="Q117" s="147" t="s">
        <v>164</v>
      </c>
      <c r="R117" s="149">
        <v>234</v>
      </c>
      <c r="S117" s="65" t="s">
        <v>217</v>
      </c>
      <c r="T117" s="57" t="s">
        <v>150</v>
      </c>
      <c r="V117" s="5"/>
      <c r="W117" s="5"/>
      <c r="X117" s="5"/>
      <c r="Y117" s="117"/>
      <c r="Z117" s="5"/>
      <c r="AA117" s="5"/>
      <c r="AC117" s="5"/>
      <c r="AD117" s="5"/>
      <c r="AE117" s="5"/>
      <c r="AF117" s="93"/>
      <c r="AG117" s="5"/>
      <c r="AH117" s="5"/>
      <c r="AJ117" s="5"/>
      <c r="AK117" s="5"/>
      <c r="AL117" s="5"/>
      <c r="AM117" s="100"/>
      <c r="AN117" s="5"/>
      <c r="AO117" s="5"/>
    </row>
    <row r="118" spans="1:41">
      <c r="A118" s="65"/>
      <c r="B118" s="66"/>
      <c r="C118" s="67"/>
      <c r="D118" s="44"/>
      <c r="E118" s="146"/>
      <c r="F118" s="56"/>
      <c r="H118" s="65">
        <v>10</v>
      </c>
      <c r="I118" s="72" t="s">
        <v>7</v>
      </c>
      <c r="J118" s="147" t="s">
        <v>400</v>
      </c>
      <c r="K118" s="148">
        <v>300</v>
      </c>
      <c r="L118" s="146" t="s">
        <v>170</v>
      </c>
      <c r="M118" s="57" t="s">
        <v>152</v>
      </c>
      <c r="O118" s="65">
        <v>10</v>
      </c>
      <c r="P118" s="72" t="s">
        <v>7</v>
      </c>
      <c r="Q118" s="147" t="s">
        <v>401</v>
      </c>
      <c r="R118" s="149">
        <v>174</v>
      </c>
      <c r="S118" s="65" t="s">
        <v>170</v>
      </c>
      <c r="T118" s="57" t="s">
        <v>179</v>
      </c>
      <c r="V118" s="5"/>
      <c r="W118" s="5"/>
      <c r="X118" s="5"/>
      <c r="Y118" s="117"/>
      <c r="Z118" s="5"/>
      <c r="AA118" s="5"/>
      <c r="AC118" s="5"/>
      <c r="AD118" s="5"/>
      <c r="AE118" s="5"/>
      <c r="AF118" s="93"/>
      <c r="AG118" s="5"/>
      <c r="AH118" s="5"/>
      <c r="AJ118" s="5"/>
      <c r="AK118" s="5"/>
      <c r="AL118" s="5"/>
      <c r="AM118" s="100"/>
      <c r="AN118" s="5"/>
      <c r="AO118" s="5"/>
    </row>
    <row r="119" spans="1:41">
      <c r="A119" s="65"/>
      <c r="B119" s="66"/>
      <c r="C119" s="67"/>
      <c r="D119" s="44"/>
      <c r="E119" s="62"/>
      <c r="F119" s="56"/>
      <c r="H119" s="65">
        <v>11</v>
      </c>
      <c r="I119" s="72" t="s">
        <v>7</v>
      </c>
      <c r="J119" s="147" t="s">
        <v>223</v>
      </c>
      <c r="K119" s="148">
        <v>300</v>
      </c>
      <c r="L119" s="65" t="s">
        <v>204</v>
      </c>
      <c r="M119" s="57" t="s">
        <v>163</v>
      </c>
      <c r="O119" s="65"/>
      <c r="P119" s="72"/>
      <c r="Q119" s="147"/>
      <c r="R119" s="149"/>
      <c r="S119" s="65"/>
      <c r="T119" s="57"/>
      <c r="V119" s="5"/>
      <c r="W119" s="5"/>
      <c r="X119" s="5"/>
      <c r="Y119" s="117"/>
      <c r="Z119" s="5"/>
      <c r="AA119" s="5"/>
      <c r="AC119" s="5"/>
      <c r="AD119" s="5"/>
      <c r="AE119" s="5"/>
      <c r="AF119" s="93"/>
      <c r="AG119" s="5"/>
      <c r="AH119" s="5"/>
      <c r="AJ119" s="5"/>
      <c r="AK119" s="5"/>
      <c r="AL119" s="5"/>
      <c r="AM119" s="100"/>
      <c r="AN119" s="5"/>
      <c r="AO119" s="5"/>
    </row>
    <row r="120" spans="1:41">
      <c r="A120" s="65"/>
      <c r="B120" s="66"/>
      <c r="C120" s="67"/>
      <c r="D120" s="44"/>
      <c r="E120" s="146"/>
      <c r="F120" s="56"/>
      <c r="H120" s="65">
        <v>12</v>
      </c>
      <c r="I120" s="72" t="s">
        <v>7</v>
      </c>
      <c r="J120" s="147" t="s">
        <v>281</v>
      </c>
      <c r="K120" s="148">
        <v>287</v>
      </c>
      <c r="L120" s="146" t="s">
        <v>170</v>
      </c>
      <c r="M120" s="57" t="s">
        <v>192</v>
      </c>
      <c r="O120" s="5"/>
      <c r="P120" s="5"/>
      <c r="Q120" s="5"/>
      <c r="R120" s="82"/>
      <c r="S120" s="5"/>
      <c r="T120" s="5"/>
      <c r="V120" s="5"/>
      <c r="W120" s="5"/>
      <c r="X120" s="5"/>
      <c r="Y120" s="117"/>
      <c r="Z120" s="5"/>
      <c r="AA120" s="5"/>
      <c r="AC120" s="5"/>
      <c r="AD120" s="5"/>
      <c r="AE120" s="5"/>
      <c r="AF120" s="93"/>
      <c r="AG120" s="5"/>
      <c r="AH120" s="5"/>
      <c r="AJ120" s="5"/>
      <c r="AK120" s="5"/>
      <c r="AL120" s="5"/>
      <c r="AM120" s="100"/>
      <c r="AN120" s="5"/>
      <c r="AO120" s="5"/>
    </row>
    <row r="121" spans="1:41">
      <c r="A121" s="65"/>
      <c r="B121" s="66"/>
      <c r="C121" s="67"/>
      <c r="D121" s="44"/>
      <c r="E121" s="62"/>
      <c r="F121" s="56"/>
      <c r="H121" s="65">
        <v>13</v>
      </c>
      <c r="I121" s="72" t="s">
        <v>7</v>
      </c>
      <c r="J121" s="147" t="s">
        <v>224</v>
      </c>
      <c r="K121" s="148">
        <v>273</v>
      </c>
      <c r="L121" s="146" t="s">
        <v>170</v>
      </c>
      <c r="M121" s="57" t="s">
        <v>207</v>
      </c>
      <c r="O121" s="5"/>
      <c r="P121" s="5"/>
      <c r="Q121" s="5"/>
      <c r="R121" s="82"/>
      <c r="S121" s="5"/>
      <c r="T121" s="5"/>
      <c r="V121" s="5"/>
      <c r="W121" s="5"/>
      <c r="X121" s="5"/>
      <c r="Y121" s="117"/>
      <c r="Z121" s="5"/>
      <c r="AA121" s="5"/>
      <c r="AC121" s="5"/>
      <c r="AD121" s="5"/>
      <c r="AE121" s="5"/>
      <c r="AF121" s="93"/>
      <c r="AG121" s="5"/>
      <c r="AH121" s="5"/>
      <c r="AJ121" s="5"/>
      <c r="AK121" s="5"/>
      <c r="AL121" s="5"/>
      <c r="AM121" s="100"/>
      <c r="AN121" s="5"/>
      <c r="AO121" s="5"/>
    </row>
    <row r="122" spans="1:41">
      <c r="A122" s="65"/>
      <c r="B122" s="66"/>
      <c r="C122" s="67"/>
      <c r="D122" s="44"/>
      <c r="E122" s="62"/>
      <c r="F122" s="56"/>
      <c r="H122" s="65">
        <v>14</v>
      </c>
      <c r="I122" s="72" t="s">
        <v>7</v>
      </c>
      <c r="J122" s="147" t="s">
        <v>402</v>
      </c>
      <c r="K122" s="148">
        <v>272</v>
      </c>
      <c r="L122" s="146" t="s">
        <v>170</v>
      </c>
      <c r="M122" s="57" t="s">
        <v>179</v>
      </c>
      <c r="O122" s="5"/>
      <c r="P122" s="5"/>
      <c r="Q122" s="5"/>
      <c r="R122" s="82"/>
      <c r="S122" s="5"/>
      <c r="T122" s="5"/>
      <c r="V122" s="5"/>
      <c r="W122" s="5"/>
      <c r="X122" s="5"/>
      <c r="Y122" s="117"/>
      <c r="Z122" s="5"/>
      <c r="AA122" s="5"/>
      <c r="AC122" s="5"/>
      <c r="AD122" s="5"/>
      <c r="AE122" s="5"/>
      <c r="AF122" s="93"/>
      <c r="AG122" s="5"/>
      <c r="AH122" s="5"/>
      <c r="AJ122" s="5"/>
      <c r="AK122" s="5"/>
      <c r="AL122" s="5"/>
      <c r="AM122" s="100"/>
      <c r="AN122" s="5"/>
      <c r="AO122" s="5"/>
    </row>
    <row r="123" spans="1:41">
      <c r="A123" s="5"/>
      <c r="B123" s="5"/>
      <c r="C123" s="5"/>
      <c r="D123" s="153"/>
      <c r="E123" s="5"/>
      <c r="F123" s="5"/>
      <c r="H123" s="65">
        <v>15</v>
      </c>
      <c r="I123" s="72" t="s">
        <v>7</v>
      </c>
      <c r="J123" s="147" t="s">
        <v>403</v>
      </c>
      <c r="K123" s="148">
        <v>126</v>
      </c>
      <c r="L123" s="146" t="s">
        <v>170</v>
      </c>
      <c r="M123" s="57" t="s">
        <v>177</v>
      </c>
      <c r="O123" s="5"/>
      <c r="P123" s="5"/>
      <c r="Q123" s="5"/>
      <c r="R123" s="82"/>
      <c r="S123" s="5"/>
      <c r="T123" s="5"/>
      <c r="V123" s="5"/>
      <c r="W123" s="5"/>
      <c r="X123" s="5"/>
      <c r="Y123" s="117"/>
      <c r="Z123" s="5"/>
      <c r="AA123" s="5"/>
      <c r="AC123" s="5"/>
      <c r="AD123" s="5"/>
      <c r="AE123" s="5"/>
      <c r="AF123" s="93"/>
      <c r="AG123" s="5"/>
      <c r="AH123" s="5"/>
      <c r="AJ123" s="5"/>
      <c r="AK123" s="5"/>
      <c r="AL123" s="5"/>
      <c r="AM123" s="100"/>
      <c r="AN123" s="5"/>
      <c r="AO123" s="5"/>
    </row>
    <row r="125" spans="1:41">
      <c r="A125" s="59">
        <v>1</v>
      </c>
      <c r="B125" s="132">
        <v>2016</v>
      </c>
      <c r="C125" s="132" t="s">
        <v>112</v>
      </c>
      <c r="D125" s="132" t="s">
        <v>404</v>
      </c>
      <c r="E125" s="60" t="s">
        <v>114</v>
      </c>
      <c r="F125" s="107" t="s">
        <v>132</v>
      </c>
      <c r="H125" s="68">
        <v>2</v>
      </c>
      <c r="I125" s="133">
        <v>2016</v>
      </c>
      <c r="J125" s="133" t="s">
        <v>115</v>
      </c>
      <c r="K125" s="133" t="s">
        <v>404</v>
      </c>
      <c r="L125" s="70" t="s">
        <v>114</v>
      </c>
      <c r="M125" s="108" t="s">
        <v>132</v>
      </c>
      <c r="O125" s="134">
        <v>3</v>
      </c>
      <c r="P125" s="135">
        <v>2016</v>
      </c>
      <c r="Q125" s="135" t="s">
        <v>124</v>
      </c>
      <c r="R125" s="135" t="s">
        <v>404</v>
      </c>
      <c r="S125" s="77" t="s">
        <v>114</v>
      </c>
      <c r="T125" s="109" t="s">
        <v>132</v>
      </c>
      <c r="V125" s="83">
        <v>4</v>
      </c>
      <c r="W125" s="136">
        <v>2016</v>
      </c>
      <c r="X125" s="136" t="s">
        <v>229</v>
      </c>
      <c r="Y125" s="136" t="s">
        <v>404</v>
      </c>
      <c r="Z125" s="85" t="s">
        <v>114</v>
      </c>
      <c r="AA125" s="110" t="s">
        <v>132</v>
      </c>
      <c r="AC125" s="87">
        <v>5</v>
      </c>
      <c r="AD125" s="137">
        <v>2016</v>
      </c>
      <c r="AE125" s="137" t="s">
        <v>126</v>
      </c>
      <c r="AF125" s="137" t="s">
        <v>404</v>
      </c>
      <c r="AG125" s="89" t="s">
        <v>114</v>
      </c>
      <c r="AH125" s="111" t="s">
        <v>132</v>
      </c>
      <c r="AJ125" s="95">
        <v>6</v>
      </c>
      <c r="AK125" s="138">
        <v>2016</v>
      </c>
      <c r="AL125" s="138" t="s">
        <v>127</v>
      </c>
      <c r="AM125" s="138" t="s">
        <v>404</v>
      </c>
      <c r="AN125" s="97" t="s">
        <v>114</v>
      </c>
      <c r="AO125" s="112" t="s">
        <v>132</v>
      </c>
    </row>
    <row r="126" spans="1:41" ht="15.75" thickBot="1">
      <c r="A126" s="139" t="s">
        <v>116</v>
      </c>
      <c r="B126" s="139" t="s">
        <v>117</v>
      </c>
      <c r="C126" s="139" t="s">
        <v>118</v>
      </c>
      <c r="D126" s="139" t="s">
        <v>119</v>
      </c>
      <c r="E126" s="139" t="s">
        <v>120</v>
      </c>
      <c r="F126" s="139" t="s">
        <v>121</v>
      </c>
      <c r="H126" s="140" t="s">
        <v>116</v>
      </c>
      <c r="I126" s="140" t="s">
        <v>117</v>
      </c>
      <c r="J126" s="140" t="s">
        <v>118</v>
      </c>
      <c r="K126" s="140" t="s">
        <v>119</v>
      </c>
      <c r="L126" s="140" t="s">
        <v>120</v>
      </c>
      <c r="M126" s="140" t="s">
        <v>121</v>
      </c>
      <c r="O126" s="141" t="s">
        <v>116</v>
      </c>
      <c r="P126" s="141" t="s">
        <v>117</v>
      </c>
      <c r="Q126" s="141" t="s">
        <v>118</v>
      </c>
      <c r="R126" s="141" t="s">
        <v>119</v>
      </c>
      <c r="S126" s="141" t="s">
        <v>120</v>
      </c>
      <c r="T126" s="141" t="s">
        <v>121</v>
      </c>
      <c r="V126" s="142" t="s">
        <v>116</v>
      </c>
      <c r="W126" s="142" t="s">
        <v>117</v>
      </c>
      <c r="X126" s="142" t="s">
        <v>118</v>
      </c>
      <c r="Y126" s="142" t="s">
        <v>119</v>
      </c>
      <c r="Z126" s="142" t="s">
        <v>120</v>
      </c>
      <c r="AA126" s="142" t="s">
        <v>121</v>
      </c>
      <c r="AC126" s="143" t="s">
        <v>116</v>
      </c>
      <c r="AD126" s="143" t="s">
        <v>117</v>
      </c>
      <c r="AE126" s="143" t="s">
        <v>118</v>
      </c>
      <c r="AF126" s="143" t="s">
        <v>119</v>
      </c>
      <c r="AG126" s="143" t="s">
        <v>120</v>
      </c>
      <c r="AH126" s="143" t="s">
        <v>121</v>
      </c>
      <c r="AJ126" s="144" t="s">
        <v>116</v>
      </c>
      <c r="AK126" s="144" t="s">
        <v>117</v>
      </c>
      <c r="AL126" s="144" t="s">
        <v>118</v>
      </c>
      <c r="AM126" s="144" t="s">
        <v>119</v>
      </c>
      <c r="AN126" s="144" t="s">
        <v>120</v>
      </c>
      <c r="AO126" s="144" t="s">
        <v>121</v>
      </c>
    </row>
    <row r="127" spans="1:41" ht="15.75" thickTop="1">
      <c r="A127" s="65">
        <v>1</v>
      </c>
      <c r="B127" s="66" t="s">
        <v>7</v>
      </c>
      <c r="C127" s="67" t="s">
        <v>194</v>
      </c>
      <c r="D127" s="145">
        <v>187</v>
      </c>
      <c r="E127" s="146" t="s">
        <v>161</v>
      </c>
      <c r="F127" s="56" t="s">
        <v>265</v>
      </c>
      <c r="H127" s="65">
        <v>1</v>
      </c>
      <c r="I127" s="154" t="s">
        <v>11</v>
      </c>
      <c r="J127" s="147" t="s">
        <v>393</v>
      </c>
      <c r="K127" s="148">
        <v>477</v>
      </c>
      <c r="L127" s="65" t="s">
        <v>405</v>
      </c>
      <c r="M127" s="57" t="s">
        <v>192</v>
      </c>
      <c r="O127" s="65">
        <v>1</v>
      </c>
      <c r="P127" s="72" t="s">
        <v>7</v>
      </c>
      <c r="Q127" s="147" t="s">
        <v>242</v>
      </c>
      <c r="R127" s="149">
        <v>424</v>
      </c>
      <c r="S127" s="65" t="s">
        <v>149</v>
      </c>
      <c r="T127" s="57" t="s">
        <v>156</v>
      </c>
      <c r="V127" s="146">
        <v>1</v>
      </c>
      <c r="W127" s="91" t="s">
        <v>7</v>
      </c>
      <c r="X127" s="147" t="s">
        <v>154</v>
      </c>
      <c r="Y127" s="136">
        <v>483</v>
      </c>
      <c r="Z127" s="1" t="s">
        <v>149</v>
      </c>
      <c r="AA127" s="150" t="s">
        <v>163</v>
      </c>
      <c r="AC127" s="3">
        <v>1</v>
      </c>
      <c r="AD127" s="91" t="s">
        <v>167</v>
      </c>
      <c r="AE127" s="67" t="s">
        <v>168</v>
      </c>
      <c r="AF127" s="88">
        <v>562</v>
      </c>
      <c r="AG127" s="56" t="s">
        <v>149</v>
      </c>
      <c r="AH127" s="57" t="s">
        <v>377</v>
      </c>
      <c r="AJ127" s="65">
        <v>1</v>
      </c>
      <c r="AK127" s="91" t="s">
        <v>7</v>
      </c>
      <c r="AL127" s="67" t="s">
        <v>406</v>
      </c>
      <c r="AM127" s="96">
        <v>507</v>
      </c>
      <c r="AN127" s="65" t="s">
        <v>149</v>
      </c>
      <c r="AO127" s="57" t="s">
        <v>152</v>
      </c>
    </row>
    <row r="128" spans="1:41">
      <c r="A128" s="65">
        <v>2</v>
      </c>
      <c r="B128" s="66" t="s">
        <v>7</v>
      </c>
      <c r="C128" s="67" t="s">
        <v>250</v>
      </c>
      <c r="D128" s="145">
        <v>186</v>
      </c>
      <c r="E128" s="146" t="s">
        <v>407</v>
      </c>
      <c r="F128" s="56" t="s">
        <v>181</v>
      </c>
      <c r="H128" s="65">
        <v>2</v>
      </c>
      <c r="I128" s="72" t="s">
        <v>7</v>
      </c>
      <c r="J128" s="147" t="s">
        <v>180</v>
      </c>
      <c r="K128" s="148">
        <v>454</v>
      </c>
      <c r="L128" s="65" t="s">
        <v>408</v>
      </c>
      <c r="M128" s="57" t="s">
        <v>377</v>
      </c>
      <c r="O128" s="65">
        <v>2</v>
      </c>
      <c r="P128" s="72" t="s">
        <v>11</v>
      </c>
      <c r="Q128" s="147" t="s">
        <v>193</v>
      </c>
      <c r="R128" s="149">
        <v>422</v>
      </c>
      <c r="S128" s="65" t="s">
        <v>149</v>
      </c>
      <c r="T128" s="57" t="s">
        <v>198</v>
      </c>
      <c r="V128" s="146">
        <v>2</v>
      </c>
      <c r="W128" s="91" t="s">
        <v>7</v>
      </c>
      <c r="X128" s="147" t="s">
        <v>165</v>
      </c>
      <c r="Y128" s="136">
        <v>431</v>
      </c>
      <c r="Z128" s="1" t="s">
        <v>409</v>
      </c>
      <c r="AA128" s="150" t="s">
        <v>163</v>
      </c>
      <c r="AC128" s="1">
        <v>2</v>
      </c>
      <c r="AD128" s="91" t="s">
        <v>7</v>
      </c>
      <c r="AE128" s="67" t="s">
        <v>244</v>
      </c>
      <c r="AF128" s="88">
        <v>493</v>
      </c>
      <c r="AG128" s="65" t="s">
        <v>170</v>
      </c>
      <c r="AH128" s="57" t="s">
        <v>181</v>
      </c>
      <c r="AJ128" s="80">
        <v>2</v>
      </c>
      <c r="AK128" s="91" t="s">
        <v>7</v>
      </c>
      <c r="AL128" s="67" t="s">
        <v>216</v>
      </c>
      <c r="AM128" s="96">
        <v>494</v>
      </c>
      <c r="AN128" s="65" t="s">
        <v>170</v>
      </c>
      <c r="AO128" s="58" t="s">
        <v>156</v>
      </c>
    </row>
    <row r="129" spans="1:41">
      <c r="A129" s="65">
        <v>3</v>
      </c>
      <c r="B129" s="66" t="s">
        <v>7</v>
      </c>
      <c r="C129" s="67" t="s">
        <v>209</v>
      </c>
      <c r="D129" s="145">
        <v>143</v>
      </c>
      <c r="E129" s="146" t="s">
        <v>161</v>
      </c>
      <c r="F129" s="56" t="s">
        <v>377</v>
      </c>
      <c r="H129" s="65">
        <v>3</v>
      </c>
      <c r="I129" s="72" t="s">
        <v>7</v>
      </c>
      <c r="J129" s="147" t="s">
        <v>173</v>
      </c>
      <c r="K129" s="148">
        <v>445</v>
      </c>
      <c r="L129" s="65" t="s">
        <v>149</v>
      </c>
      <c r="M129" s="57" t="s">
        <v>377</v>
      </c>
      <c r="O129" s="65">
        <v>3</v>
      </c>
      <c r="P129" s="72" t="s">
        <v>7</v>
      </c>
      <c r="Q129" s="147" t="s">
        <v>319</v>
      </c>
      <c r="R129" s="149">
        <v>372</v>
      </c>
      <c r="S129" s="65" t="s">
        <v>318</v>
      </c>
      <c r="T129" s="57" t="s">
        <v>192</v>
      </c>
      <c r="V129" s="146">
        <v>3</v>
      </c>
      <c r="W129" s="91" t="s">
        <v>7</v>
      </c>
      <c r="X129" s="147" t="s">
        <v>238</v>
      </c>
      <c r="Y129" s="136">
        <v>314</v>
      </c>
      <c r="Z129" s="1" t="s">
        <v>170</v>
      </c>
      <c r="AA129" s="151" t="s">
        <v>207</v>
      </c>
      <c r="AC129" s="1"/>
      <c r="AD129" s="91"/>
      <c r="AE129" s="67"/>
      <c r="AF129" s="88"/>
      <c r="AG129" s="56"/>
      <c r="AH129" s="57"/>
      <c r="AJ129" s="80">
        <v>3</v>
      </c>
      <c r="AK129" s="91" t="s">
        <v>11</v>
      </c>
      <c r="AL129" s="67" t="s">
        <v>264</v>
      </c>
      <c r="AM129" s="96">
        <v>477</v>
      </c>
      <c r="AN129" s="65" t="s">
        <v>170</v>
      </c>
      <c r="AO129" s="58" t="s">
        <v>207</v>
      </c>
    </row>
    <row r="130" spans="1:41">
      <c r="A130" s="65"/>
      <c r="B130" s="66"/>
      <c r="C130" s="67"/>
      <c r="D130" s="44"/>
      <c r="E130" s="146"/>
      <c r="F130" s="56"/>
      <c r="H130" s="65">
        <v>4</v>
      </c>
      <c r="I130" s="72" t="s">
        <v>7</v>
      </c>
      <c r="J130" s="147" t="s">
        <v>220</v>
      </c>
      <c r="K130" s="148">
        <v>415</v>
      </c>
      <c r="L130" s="65" t="s">
        <v>410</v>
      </c>
      <c r="M130" s="57" t="s">
        <v>232</v>
      </c>
      <c r="O130" s="65">
        <v>4</v>
      </c>
      <c r="P130" s="72" t="s">
        <v>11</v>
      </c>
      <c r="Q130" s="147" t="s">
        <v>411</v>
      </c>
      <c r="R130" s="149">
        <v>361</v>
      </c>
      <c r="S130" s="65" t="s">
        <v>318</v>
      </c>
      <c r="T130" s="57" t="s">
        <v>152</v>
      </c>
      <c r="V130" s="146"/>
      <c r="W130" s="91"/>
      <c r="X130" s="147"/>
      <c r="Y130" s="136"/>
      <c r="Z130" s="146"/>
      <c r="AA130" s="151"/>
      <c r="AC130" s="1"/>
      <c r="AD130" s="91"/>
      <c r="AE130" s="67"/>
      <c r="AF130" s="88"/>
      <c r="AG130" s="146"/>
      <c r="AH130" s="58"/>
      <c r="AJ130" s="80"/>
      <c r="AK130" s="91"/>
      <c r="AL130" s="67"/>
      <c r="AM130" s="96"/>
      <c r="AN130" s="65"/>
      <c r="AO130" s="12"/>
    </row>
    <row r="131" spans="1:41">
      <c r="A131" s="65"/>
      <c r="B131" s="66"/>
      <c r="C131" s="67"/>
      <c r="D131" s="44"/>
      <c r="E131" s="146"/>
      <c r="F131" s="56"/>
      <c r="H131" s="65">
        <v>5</v>
      </c>
      <c r="I131" s="72" t="s">
        <v>7</v>
      </c>
      <c r="J131" s="147" t="s">
        <v>196</v>
      </c>
      <c r="K131" s="148">
        <v>413</v>
      </c>
      <c r="L131" s="65" t="s">
        <v>412</v>
      </c>
      <c r="M131" s="57" t="s">
        <v>195</v>
      </c>
      <c r="O131" s="65">
        <v>5</v>
      </c>
      <c r="P131" s="72" t="s">
        <v>7</v>
      </c>
      <c r="Q131" s="147" t="s">
        <v>271</v>
      </c>
      <c r="R131" s="149">
        <v>193</v>
      </c>
      <c r="S131" s="65" t="s">
        <v>204</v>
      </c>
      <c r="T131" s="57" t="s">
        <v>156</v>
      </c>
      <c r="V131" s="146"/>
      <c r="W131" s="91"/>
      <c r="X131" s="147"/>
      <c r="Y131" s="136"/>
      <c r="Z131" s="1"/>
      <c r="AA131" s="151"/>
      <c r="AC131" s="3"/>
      <c r="AD131" s="91"/>
      <c r="AE131" s="67"/>
      <c r="AF131" s="88"/>
      <c r="AG131" s="65"/>
      <c r="AH131" s="58"/>
      <c r="AJ131" s="80"/>
      <c r="AK131" s="91"/>
      <c r="AL131" s="67"/>
      <c r="AM131" s="96"/>
      <c r="AN131" s="5"/>
      <c r="AO131" s="5"/>
    </row>
    <row r="132" spans="1:41">
      <c r="A132" s="65"/>
      <c r="B132" s="66"/>
      <c r="C132" s="67"/>
      <c r="D132" s="44"/>
      <c r="E132" s="146"/>
      <c r="F132" s="56"/>
      <c r="H132" s="65">
        <v>6</v>
      </c>
      <c r="I132" s="72" t="s">
        <v>7</v>
      </c>
      <c r="J132" s="147" t="s">
        <v>279</v>
      </c>
      <c r="K132" s="148">
        <v>375</v>
      </c>
      <c r="L132" s="65" t="s">
        <v>191</v>
      </c>
      <c r="M132" s="57" t="s">
        <v>163</v>
      </c>
      <c r="O132" s="65">
        <v>6</v>
      </c>
      <c r="P132" s="72" t="s">
        <v>7</v>
      </c>
      <c r="Q132" s="147" t="s">
        <v>205</v>
      </c>
      <c r="R132" s="149">
        <v>187</v>
      </c>
      <c r="S132" s="65" t="s">
        <v>204</v>
      </c>
      <c r="T132" s="57" t="s">
        <v>195</v>
      </c>
      <c r="V132" s="5"/>
      <c r="W132" s="5"/>
      <c r="X132" s="5"/>
      <c r="Y132" s="117"/>
      <c r="Z132" s="5"/>
      <c r="AA132" s="5"/>
      <c r="AC132" s="1"/>
      <c r="AD132" s="152"/>
      <c r="AE132" s="67"/>
      <c r="AF132" s="88"/>
      <c r="AG132" s="56"/>
      <c r="AH132" s="58"/>
      <c r="AJ132" s="80"/>
      <c r="AK132" s="91"/>
      <c r="AL132" s="67"/>
      <c r="AM132" s="96"/>
      <c r="AN132" s="5"/>
      <c r="AO132" s="5"/>
    </row>
    <row r="133" spans="1:41">
      <c r="A133" s="65"/>
      <c r="B133" s="66"/>
      <c r="C133" s="67"/>
      <c r="D133" s="44"/>
      <c r="E133" s="146"/>
      <c r="F133" s="56"/>
      <c r="H133" s="65">
        <v>7</v>
      </c>
      <c r="I133" s="72" t="s">
        <v>7</v>
      </c>
      <c r="J133" s="147" t="s">
        <v>399</v>
      </c>
      <c r="K133" s="148">
        <v>307</v>
      </c>
      <c r="L133" s="146" t="s">
        <v>170</v>
      </c>
      <c r="M133" s="57" t="s">
        <v>152</v>
      </c>
      <c r="O133" s="65">
        <v>7</v>
      </c>
      <c r="P133" s="72" t="s">
        <v>7</v>
      </c>
      <c r="Q133" s="147" t="s">
        <v>413</v>
      </c>
      <c r="R133" s="149">
        <v>179</v>
      </c>
      <c r="S133" s="65" t="s">
        <v>170</v>
      </c>
      <c r="T133" s="57" t="s">
        <v>179</v>
      </c>
      <c r="V133" s="5"/>
      <c r="W133" s="5"/>
      <c r="X133" s="5"/>
      <c r="Y133" s="117"/>
      <c r="Z133" s="5"/>
      <c r="AA133" s="5"/>
      <c r="AC133" s="1"/>
      <c r="AD133" s="91"/>
      <c r="AE133" s="67"/>
      <c r="AF133" s="88"/>
      <c r="AG133" s="56"/>
      <c r="AH133" s="58"/>
      <c r="AJ133" s="80"/>
      <c r="AK133" s="91"/>
      <c r="AL133" s="67"/>
      <c r="AM133" s="96"/>
      <c r="AN133" s="5"/>
      <c r="AO133" s="5"/>
    </row>
    <row r="134" spans="1:41">
      <c r="A134" s="65"/>
      <c r="B134" s="66"/>
      <c r="C134" s="67"/>
      <c r="D134" s="44"/>
      <c r="E134" s="146"/>
      <c r="F134" s="56"/>
      <c r="H134" s="65">
        <v>8</v>
      </c>
      <c r="I134" s="72" t="s">
        <v>7</v>
      </c>
      <c r="J134" s="147" t="s">
        <v>400</v>
      </c>
      <c r="K134" s="148">
        <v>300</v>
      </c>
      <c r="L134" s="65" t="s">
        <v>170</v>
      </c>
      <c r="M134" s="57" t="s">
        <v>152</v>
      </c>
      <c r="O134" s="65"/>
      <c r="P134" s="72"/>
      <c r="Q134" s="147"/>
      <c r="R134" s="149"/>
      <c r="S134" s="65"/>
      <c r="T134" s="57"/>
      <c r="V134" s="5"/>
      <c r="W134" s="5"/>
      <c r="X134" s="5"/>
      <c r="Y134" s="117"/>
      <c r="Z134" s="5"/>
      <c r="AA134" s="5"/>
      <c r="AC134" s="5"/>
      <c r="AD134" s="5"/>
      <c r="AE134" s="5"/>
      <c r="AF134" s="93"/>
      <c r="AG134" s="5"/>
      <c r="AH134" s="5"/>
      <c r="AJ134" s="80"/>
      <c r="AK134" s="91"/>
      <c r="AL134" s="67"/>
      <c r="AM134" s="96"/>
      <c r="AN134" s="5"/>
      <c r="AO134" s="5"/>
    </row>
    <row r="135" spans="1:41">
      <c r="A135" s="65"/>
      <c r="B135" s="66"/>
      <c r="C135" s="67"/>
      <c r="D135" s="44"/>
      <c r="E135" s="62"/>
      <c r="F135" s="56"/>
      <c r="H135" s="65">
        <v>9</v>
      </c>
      <c r="I135" s="72" t="s">
        <v>7</v>
      </c>
      <c r="J135" s="147" t="s">
        <v>414</v>
      </c>
      <c r="K135" s="148">
        <v>279</v>
      </c>
      <c r="L135" s="146" t="s">
        <v>170</v>
      </c>
      <c r="M135" s="57" t="s">
        <v>152</v>
      </c>
      <c r="O135" s="65"/>
      <c r="P135" s="72"/>
      <c r="Q135" s="147"/>
      <c r="R135" s="149"/>
      <c r="S135" s="65"/>
      <c r="T135" s="57"/>
      <c r="V135" s="5"/>
      <c r="W135" s="5"/>
      <c r="X135" s="5"/>
      <c r="Y135" s="117"/>
      <c r="Z135" s="5"/>
      <c r="AA135" s="5"/>
      <c r="AC135" s="5"/>
      <c r="AD135" s="5"/>
      <c r="AE135" s="5"/>
      <c r="AF135" s="93"/>
      <c r="AG135" s="5"/>
      <c r="AH135" s="5"/>
      <c r="AJ135" s="5"/>
      <c r="AK135" s="5"/>
      <c r="AL135" s="5"/>
      <c r="AM135" s="100"/>
      <c r="AN135" s="5"/>
      <c r="AO135" s="5"/>
    </row>
    <row r="136" spans="1:41">
      <c r="A136" s="65"/>
      <c r="B136" s="66"/>
      <c r="C136" s="67"/>
      <c r="D136" s="44"/>
      <c r="E136" s="146"/>
      <c r="F136" s="56"/>
      <c r="H136" s="65">
        <v>10</v>
      </c>
      <c r="I136" s="72" t="s">
        <v>7</v>
      </c>
      <c r="J136" s="147" t="s">
        <v>415</v>
      </c>
      <c r="K136" s="148">
        <v>204</v>
      </c>
      <c r="L136" s="146" t="s">
        <v>170</v>
      </c>
      <c r="M136" s="57" t="s">
        <v>179</v>
      </c>
      <c r="O136" s="65"/>
      <c r="P136" s="72"/>
      <c r="Q136" s="147"/>
      <c r="R136" s="149"/>
      <c r="S136" s="65"/>
      <c r="T136" s="57"/>
      <c r="V136" s="5"/>
      <c r="W136" s="5"/>
      <c r="X136" s="5"/>
      <c r="Y136" s="117"/>
      <c r="Z136" s="5"/>
      <c r="AA136" s="5"/>
      <c r="AC136" s="5"/>
      <c r="AD136" s="5"/>
      <c r="AE136" s="5"/>
      <c r="AF136" s="93"/>
      <c r="AG136" s="5"/>
      <c r="AH136" s="5"/>
      <c r="AJ136" s="5"/>
      <c r="AK136" s="5"/>
      <c r="AL136" s="5"/>
      <c r="AM136" s="100"/>
      <c r="AN136" s="5"/>
      <c r="AO136" s="5"/>
    </row>
    <row r="138" spans="1:41">
      <c r="A138" s="59">
        <v>1</v>
      </c>
      <c r="B138" s="132">
        <v>2016</v>
      </c>
      <c r="C138" s="132" t="s">
        <v>112</v>
      </c>
      <c r="D138" s="132" t="s">
        <v>416</v>
      </c>
      <c r="E138" s="60" t="s">
        <v>114</v>
      </c>
      <c r="F138" s="107" t="s">
        <v>132</v>
      </c>
      <c r="H138" s="68">
        <v>2</v>
      </c>
      <c r="I138" s="133">
        <v>2016</v>
      </c>
      <c r="J138" s="133" t="s">
        <v>115</v>
      </c>
      <c r="K138" s="133" t="s">
        <v>416</v>
      </c>
      <c r="L138" s="70" t="s">
        <v>114</v>
      </c>
      <c r="M138" s="108" t="s">
        <v>132</v>
      </c>
      <c r="O138" s="134">
        <v>3</v>
      </c>
      <c r="P138" s="135">
        <v>2016</v>
      </c>
      <c r="Q138" s="135" t="s">
        <v>124</v>
      </c>
      <c r="R138" s="135" t="s">
        <v>416</v>
      </c>
      <c r="S138" s="77" t="s">
        <v>114</v>
      </c>
      <c r="T138" s="109" t="s">
        <v>132</v>
      </c>
      <c r="V138" s="83">
        <v>4</v>
      </c>
      <c r="W138" s="136">
        <v>2016</v>
      </c>
      <c r="X138" s="136" t="s">
        <v>229</v>
      </c>
      <c r="Y138" s="136" t="s">
        <v>416</v>
      </c>
      <c r="Z138" s="85" t="s">
        <v>114</v>
      </c>
      <c r="AA138" s="110" t="s">
        <v>132</v>
      </c>
      <c r="AC138" s="87">
        <v>5</v>
      </c>
      <c r="AD138" s="137">
        <v>2016</v>
      </c>
      <c r="AE138" s="137" t="s">
        <v>126</v>
      </c>
      <c r="AF138" s="137" t="s">
        <v>416</v>
      </c>
      <c r="AG138" s="89" t="s">
        <v>114</v>
      </c>
      <c r="AH138" s="111" t="s">
        <v>132</v>
      </c>
      <c r="AJ138" s="95">
        <v>6</v>
      </c>
      <c r="AK138" s="138">
        <v>2016</v>
      </c>
      <c r="AL138" s="138" t="s">
        <v>127</v>
      </c>
      <c r="AM138" s="138" t="s">
        <v>416</v>
      </c>
      <c r="AN138" s="97" t="s">
        <v>114</v>
      </c>
      <c r="AO138" s="112" t="s">
        <v>132</v>
      </c>
    </row>
    <row r="139" spans="1:41" ht="15.75" thickBot="1">
      <c r="A139" s="139" t="s">
        <v>116</v>
      </c>
      <c r="B139" s="139" t="s">
        <v>117</v>
      </c>
      <c r="C139" s="139" t="s">
        <v>118</v>
      </c>
      <c r="D139" s="139" t="s">
        <v>119</v>
      </c>
      <c r="E139" s="139" t="s">
        <v>120</v>
      </c>
      <c r="F139" s="139" t="s">
        <v>121</v>
      </c>
      <c r="H139" s="140" t="s">
        <v>116</v>
      </c>
      <c r="I139" s="140" t="s">
        <v>117</v>
      </c>
      <c r="J139" s="140" t="s">
        <v>118</v>
      </c>
      <c r="K139" s="140" t="s">
        <v>119</v>
      </c>
      <c r="L139" s="140" t="s">
        <v>120</v>
      </c>
      <c r="M139" s="140" t="s">
        <v>121</v>
      </c>
      <c r="O139" s="141" t="s">
        <v>116</v>
      </c>
      <c r="P139" s="141" t="s">
        <v>117</v>
      </c>
      <c r="Q139" s="141" t="s">
        <v>118</v>
      </c>
      <c r="R139" s="141" t="s">
        <v>119</v>
      </c>
      <c r="S139" s="141" t="s">
        <v>120</v>
      </c>
      <c r="T139" s="141" t="s">
        <v>121</v>
      </c>
      <c r="V139" s="142" t="s">
        <v>116</v>
      </c>
      <c r="W139" s="142" t="s">
        <v>117</v>
      </c>
      <c r="X139" s="142" t="s">
        <v>118</v>
      </c>
      <c r="Y139" s="142" t="s">
        <v>119</v>
      </c>
      <c r="Z139" s="142" t="s">
        <v>120</v>
      </c>
      <c r="AA139" s="142" t="s">
        <v>121</v>
      </c>
      <c r="AC139" s="143" t="s">
        <v>116</v>
      </c>
      <c r="AD139" s="143" t="s">
        <v>117</v>
      </c>
      <c r="AE139" s="143" t="s">
        <v>118</v>
      </c>
      <c r="AF139" s="143" t="s">
        <v>119</v>
      </c>
      <c r="AG139" s="143" t="s">
        <v>120</v>
      </c>
      <c r="AH139" s="143" t="s">
        <v>121</v>
      </c>
      <c r="AJ139" s="144" t="s">
        <v>116</v>
      </c>
      <c r="AK139" s="144" t="s">
        <v>117</v>
      </c>
      <c r="AL139" s="144" t="s">
        <v>118</v>
      </c>
      <c r="AM139" s="144" t="s">
        <v>119</v>
      </c>
      <c r="AN139" s="144" t="s">
        <v>120</v>
      </c>
      <c r="AO139" s="144" t="s">
        <v>121</v>
      </c>
    </row>
    <row r="140" spans="1:41" ht="15.75" thickTop="1">
      <c r="A140" s="65">
        <v>1</v>
      </c>
      <c r="B140" s="66" t="s">
        <v>7</v>
      </c>
      <c r="C140" s="67" t="s">
        <v>250</v>
      </c>
      <c r="D140" s="44">
        <v>194</v>
      </c>
      <c r="E140" s="146" t="s">
        <v>417</v>
      </c>
      <c r="F140" s="56" t="s">
        <v>219</v>
      </c>
      <c r="H140" s="65">
        <v>1</v>
      </c>
      <c r="I140" s="72" t="s">
        <v>7</v>
      </c>
      <c r="J140" s="147" t="s">
        <v>173</v>
      </c>
      <c r="K140" s="148">
        <v>483</v>
      </c>
      <c r="L140" s="65" t="s">
        <v>149</v>
      </c>
      <c r="M140" s="57" t="s">
        <v>153</v>
      </c>
      <c r="O140" s="65">
        <v>1</v>
      </c>
      <c r="P140" s="72" t="s">
        <v>7</v>
      </c>
      <c r="Q140" s="147" t="s">
        <v>242</v>
      </c>
      <c r="R140" s="149">
        <v>469</v>
      </c>
      <c r="S140" s="65" t="s">
        <v>149</v>
      </c>
      <c r="T140" s="57" t="s">
        <v>219</v>
      </c>
      <c r="V140" s="146">
        <v>1</v>
      </c>
      <c r="W140" s="91" t="s">
        <v>7</v>
      </c>
      <c r="X140" s="147" t="s">
        <v>165</v>
      </c>
      <c r="Y140" s="136">
        <v>342</v>
      </c>
      <c r="Z140" s="1" t="s">
        <v>418</v>
      </c>
      <c r="AA140" s="150" t="s">
        <v>163</v>
      </c>
      <c r="AC140" s="3">
        <v>1</v>
      </c>
      <c r="AD140" s="91"/>
      <c r="AE140" s="67"/>
      <c r="AF140" s="88"/>
      <c r="AG140" s="56"/>
      <c r="AH140" s="57"/>
      <c r="AJ140" s="65">
        <v>1</v>
      </c>
      <c r="AK140" s="91" t="s">
        <v>7</v>
      </c>
      <c r="AL140" s="67" t="s">
        <v>216</v>
      </c>
      <c r="AM140" s="96">
        <v>495</v>
      </c>
      <c r="AN140" s="65" t="s">
        <v>170</v>
      </c>
      <c r="AO140" s="57" t="s">
        <v>156</v>
      </c>
    </row>
    <row r="141" spans="1:41">
      <c r="A141" s="65">
        <v>2</v>
      </c>
      <c r="B141" s="66" t="s">
        <v>7</v>
      </c>
      <c r="C141" s="67" t="s">
        <v>194</v>
      </c>
      <c r="D141" s="44">
        <v>192</v>
      </c>
      <c r="E141" s="146" t="s">
        <v>161</v>
      </c>
      <c r="F141" s="56" t="s">
        <v>265</v>
      </c>
      <c r="H141" s="65">
        <v>2</v>
      </c>
      <c r="I141" s="72" t="s">
        <v>7</v>
      </c>
      <c r="J141" s="147" t="s">
        <v>180</v>
      </c>
      <c r="K141" s="148">
        <v>474</v>
      </c>
      <c r="L141" s="65" t="s">
        <v>149</v>
      </c>
      <c r="M141" s="57" t="s">
        <v>377</v>
      </c>
      <c r="O141" s="65">
        <v>2</v>
      </c>
      <c r="P141" s="72" t="s">
        <v>11</v>
      </c>
      <c r="Q141" s="147" t="s">
        <v>193</v>
      </c>
      <c r="R141" s="149">
        <v>420</v>
      </c>
      <c r="S141" s="65" t="s">
        <v>149</v>
      </c>
      <c r="T141" s="57" t="s">
        <v>198</v>
      </c>
      <c r="V141" s="146">
        <v>2</v>
      </c>
      <c r="W141" s="91" t="s">
        <v>7</v>
      </c>
      <c r="X141" s="147" t="s">
        <v>238</v>
      </c>
      <c r="Y141" s="136">
        <v>259</v>
      </c>
      <c r="Z141" s="1" t="s">
        <v>170</v>
      </c>
      <c r="AA141" s="150" t="s">
        <v>207</v>
      </c>
      <c r="AC141" s="1">
        <v>2</v>
      </c>
      <c r="AD141" s="91"/>
      <c r="AE141" s="67"/>
      <c r="AF141" s="88"/>
      <c r="AG141" s="65"/>
      <c r="AH141" s="57"/>
      <c r="AJ141" s="80">
        <v>2</v>
      </c>
      <c r="AK141" s="91" t="s">
        <v>11</v>
      </c>
      <c r="AL141" s="67" t="s">
        <v>264</v>
      </c>
      <c r="AM141" s="96">
        <v>447</v>
      </c>
      <c r="AN141" s="65" t="s">
        <v>170</v>
      </c>
      <c r="AO141" s="58" t="s">
        <v>207</v>
      </c>
    </row>
    <row r="142" spans="1:41">
      <c r="A142" s="65">
        <v>3</v>
      </c>
      <c r="B142" s="66"/>
      <c r="C142" s="67"/>
      <c r="D142" s="44"/>
      <c r="E142" s="146"/>
      <c r="F142" s="56"/>
      <c r="H142" s="65">
        <v>3</v>
      </c>
      <c r="I142" s="72" t="s">
        <v>7</v>
      </c>
      <c r="J142" s="147" t="s">
        <v>220</v>
      </c>
      <c r="K142" s="148">
        <v>416</v>
      </c>
      <c r="L142" s="65" t="s">
        <v>419</v>
      </c>
      <c r="M142" s="57" t="s">
        <v>236</v>
      </c>
      <c r="O142" s="65">
        <v>3</v>
      </c>
      <c r="P142" s="72" t="s">
        <v>7</v>
      </c>
      <c r="Q142" s="147" t="s">
        <v>319</v>
      </c>
      <c r="R142" s="149">
        <v>353</v>
      </c>
      <c r="S142" s="65" t="s">
        <v>420</v>
      </c>
      <c r="T142" s="57" t="s">
        <v>207</v>
      </c>
      <c r="V142" s="146">
        <v>3</v>
      </c>
      <c r="W142" s="91"/>
      <c r="X142" s="147"/>
      <c r="Y142" s="136"/>
      <c r="Z142" s="1"/>
      <c r="AA142" s="151"/>
      <c r="AC142" s="1">
        <v>3</v>
      </c>
      <c r="AD142" s="91"/>
      <c r="AE142" s="67"/>
      <c r="AF142" s="88"/>
      <c r="AG142" s="56"/>
      <c r="AH142" s="57"/>
      <c r="AJ142" s="80">
        <v>3</v>
      </c>
      <c r="AK142" s="91"/>
      <c r="AL142" s="67"/>
      <c r="AM142" s="96"/>
      <c r="AN142" s="65"/>
      <c r="AO142" s="58"/>
    </row>
    <row r="143" spans="1:41">
      <c r="A143" s="65"/>
      <c r="B143" s="66"/>
      <c r="C143" s="67"/>
      <c r="D143" s="44"/>
      <c r="E143" s="146"/>
      <c r="F143" s="56"/>
      <c r="H143" s="65">
        <v>4</v>
      </c>
      <c r="I143" s="72" t="s">
        <v>7</v>
      </c>
      <c r="J143" s="147" t="s">
        <v>279</v>
      </c>
      <c r="K143" s="148">
        <v>411</v>
      </c>
      <c r="L143" s="65" t="s">
        <v>392</v>
      </c>
      <c r="M143" s="57" t="s">
        <v>200</v>
      </c>
      <c r="O143" s="65">
        <v>4</v>
      </c>
      <c r="P143" s="72" t="s">
        <v>7</v>
      </c>
      <c r="Q143" s="147" t="s">
        <v>271</v>
      </c>
      <c r="R143" s="149">
        <v>316</v>
      </c>
      <c r="S143" s="65" t="s">
        <v>204</v>
      </c>
      <c r="T143" s="57" t="s">
        <v>156</v>
      </c>
      <c r="V143" s="146"/>
      <c r="W143" s="91"/>
      <c r="X143" s="147"/>
      <c r="Y143" s="136"/>
      <c r="Z143" s="146"/>
      <c r="AA143" s="151"/>
      <c r="AC143" s="1"/>
      <c r="AD143" s="91"/>
      <c r="AE143" s="67"/>
      <c r="AF143" s="88"/>
      <c r="AG143" s="146"/>
      <c r="AH143" s="58"/>
      <c r="AJ143" s="80"/>
      <c r="AK143" s="91"/>
      <c r="AL143" s="67"/>
      <c r="AM143" s="96"/>
      <c r="AN143" s="65"/>
      <c r="AO143" s="12"/>
    </row>
    <row r="144" spans="1:41">
      <c r="A144" s="65"/>
      <c r="B144" s="66"/>
      <c r="C144" s="67"/>
      <c r="D144" s="44"/>
      <c r="E144" s="146"/>
      <c r="F144" s="56"/>
      <c r="H144" s="65">
        <v>5</v>
      </c>
      <c r="I144" s="72" t="s">
        <v>7</v>
      </c>
      <c r="J144" s="147" t="s">
        <v>196</v>
      </c>
      <c r="K144" s="148">
        <v>399</v>
      </c>
      <c r="L144" s="65" t="s">
        <v>421</v>
      </c>
      <c r="M144" s="57" t="s">
        <v>195</v>
      </c>
      <c r="O144" s="65">
        <v>5</v>
      </c>
      <c r="P144" s="72" t="s">
        <v>7</v>
      </c>
      <c r="Q144" s="147" t="s">
        <v>401</v>
      </c>
      <c r="R144" s="149">
        <v>215</v>
      </c>
      <c r="S144" s="65" t="s">
        <v>170</v>
      </c>
      <c r="T144" s="57" t="s">
        <v>152</v>
      </c>
      <c r="V144" s="146"/>
      <c r="W144" s="91"/>
      <c r="X144" s="147"/>
      <c r="Y144" s="136"/>
      <c r="Z144" s="1"/>
      <c r="AA144" s="151"/>
      <c r="AC144" s="3"/>
      <c r="AD144" s="91"/>
      <c r="AE144" s="67"/>
      <c r="AF144" s="88"/>
      <c r="AG144" s="65"/>
      <c r="AH144" s="58"/>
      <c r="AJ144" s="80"/>
      <c r="AK144" s="91"/>
      <c r="AL144" s="67"/>
      <c r="AM144" s="96"/>
      <c r="AN144" s="5"/>
      <c r="AO144" s="5"/>
    </row>
    <row r="145" spans="1:41">
      <c r="A145" s="65"/>
      <c r="B145" s="66"/>
      <c r="C145" s="67"/>
      <c r="D145" s="44"/>
      <c r="E145" s="146"/>
      <c r="F145" s="56"/>
      <c r="H145" s="65">
        <v>6</v>
      </c>
      <c r="I145" s="72" t="s">
        <v>5</v>
      </c>
      <c r="J145" s="147" t="s">
        <v>422</v>
      </c>
      <c r="K145" s="148">
        <v>334</v>
      </c>
      <c r="L145" s="65" t="s">
        <v>170</v>
      </c>
      <c r="M145" s="57" t="s">
        <v>152</v>
      </c>
      <c r="O145" s="65">
        <v>6</v>
      </c>
      <c r="P145" s="72" t="s">
        <v>7</v>
      </c>
      <c r="Q145" s="147" t="s">
        <v>205</v>
      </c>
      <c r="R145" s="149">
        <v>210</v>
      </c>
      <c r="S145" s="65" t="s">
        <v>204</v>
      </c>
      <c r="T145" s="57" t="s">
        <v>195</v>
      </c>
      <c r="V145" s="5"/>
      <c r="W145" s="5"/>
      <c r="X145" s="5"/>
      <c r="Y145" s="117"/>
      <c r="Z145" s="5"/>
      <c r="AA145" s="5"/>
      <c r="AC145" s="1"/>
      <c r="AD145" s="152"/>
      <c r="AE145" s="67"/>
      <c r="AF145" s="88"/>
      <c r="AG145" s="56"/>
      <c r="AH145" s="58"/>
      <c r="AJ145" s="80"/>
      <c r="AK145" s="91"/>
      <c r="AL145" s="67"/>
      <c r="AM145" s="96"/>
      <c r="AN145" s="5"/>
      <c r="AO145" s="5"/>
    </row>
    <row r="146" spans="1:41">
      <c r="A146" s="65"/>
      <c r="B146" s="66"/>
      <c r="C146" s="67"/>
      <c r="D146" s="44"/>
      <c r="E146" s="146"/>
      <c r="F146" s="56"/>
      <c r="H146" s="65">
        <v>7</v>
      </c>
      <c r="I146" s="72" t="s">
        <v>7</v>
      </c>
      <c r="J146" s="147" t="s">
        <v>397</v>
      </c>
      <c r="K146" s="148">
        <v>313</v>
      </c>
      <c r="L146" s="65" t="s">
        <v>170</v>
      </c>
      <c r="M146" s="57" t="s">
        <v>207</v>
      </c>
      <c r="O146" s="65"/>
      <c r="P146" s="72"/>
      <c r="Q146" s="147"/>
      <c r="R146" s="149"/>
      <c r="S146" s="65"/>
      <c r="T146" s="57"/>
      <c r="V146" s="5"/>
      <c r="W146" s="5"/>
      <c r="X146" s="5"/>
      <c r="Y146" s="117"/>
      <c r="Z146" s="5"/>
      <c r="AA146" s="5"/>
      <c r="AC146" s="1"/>
      <c r="AD146" s="91"/>
      <c r="AE146" s="67"/>
      <c r="AF146" s="88"/>
      <c r="AG146" s="56"/>
      <c r="AH146" s="58"/>
      <c r="AJ146" s="80"/>
      <c r="AK146" s="91"/>
      <c r="AL146" s="67"/>
      <c r="AM146" s="96"/>
      <c r="AN146" s="5"/>
      <c r="AO146" s="5"/>
    </row>
    <row r="147" spans="1:41">
      <c r="A147" s="65"/>
      <c r="B147" s="66"/>
      <c r="C147" s="67"/>
      <c r="D147" s="44"/>
      <c r="E147" s="146"/>
      <c r="F147" s="56"/>
      <c r="H147" s="65">
        <v>8</v>
      </c>
      <c r="I147" s="72" t="s">
        <v>7</v>
      </c>
      <c r="J147" s="147" t="s">
        <v>423</v>
      </c>
      <c r="K147" s="148">
        <v>259</v>
      </c>
      <c r="L147" s="65" t="s">
        <v>170</v>
      </c>
      <c r="M147" s="57" t="s">
        <v>200</v>
      </c>
      <c r="O147" s="65"/>
      <c r="P147" s="72"/>
      <c r="Q147" s="147"/>
      <c r="R147" s="149"/>
      <c r="S147" s="65"/>
      <c r="T147" s="57"/>
      <c r="V147" s="5"/>
      <c r="W147" s="5"/>
      <c r="X147" s="5"/>
      <c r="Y147" s="117"/>
      <c r="Z147" s="5"/>
      <c r="AA147" s="5"/>
      <c r="AC147" s="5"/>
      <c r="AD147" s="5"/>
      <c r="AE147" s="5"/>
      <c r="AF147" s="93"/>
      <c r="AG147" s="5"/>
      <c r="AH147" s="5"/>
      <c r="AJ147" s="80"/>
      <c r="AK147" s="91"/>
      <c r="AL147" s="67"/>
      <c r="AM147" s="96"/>
      <c r="AN147" s="5"/>
      <c r="AO147" s="5"/>
    </row>
    <row r="148" spans="1:41">
      <c r="A148" s="65"/>
      <c r="B148" s="66"/>
      <c r="C148" s="67"/>
      <c r="D148" s="44"/>
      <c r="E148" s="62"/>
      <c r="F148" s="56"/>
      <c r="H148" s="65">
        <v>9</v>
      </c>
      <c r="I148" s="72" t="s">
        <v>7</v>
      </c>
      <c r="J148" s="147" t="s">
        <v>424</v>
      </c>
      <c r="K148" s="148">
        <v>248</v>
      </c>
      <c r="L148" s="146" t="s">
        <v>170</v>
      </c>
      <c r="M148" s="57" t="s">
        <v>177</v>
      </c>
      <c r="O148" s="65"/>
      <c r="P148" s="72"/>
      <c r="Q148" s="147"/>
      <c r="R148" s="149"/>
      <c r="S148" s="65"/>
      <c r="T148" s="57"/>
      <c r="V148" s="5"/>
      <c r="W148" s="5"/>
      <c r="X148" s="5"/>
      <c r="Y148" s="117"/>
      <c r="Z148" s="5"/>
      <c r="AA148" s="5"/>
      <c r="AC148" s="5"/>
      <c r="AD148" s="5"/>
      <c r="AE148" s="5"/>
      <c r="AF148" s="93"/>
      <c r="AG148" s="5"/>
      <c r="AH148" s="5"/>
      <c r="AJ148" s="5"/>
      <c r="AK148" s="5"/>
      <c r="AL148" s="5"/>
      <c r="AM148" s="100"/>
      <c r="AN148" s="5"/>
      <c r="AO148" s="5"/>
    </row>
    <row r="149" spans="1:41">
      <c r="A149" s="65"/>
      <c r="B149" s="66"/>
      <c r="C149" s="67"/>
      <c r="D149" s="44"/>
      <c r="E149" s="146"/>
      <c r="F149" s="56"/>
      <c r="H149" s="65">
        <v>10</v>
      </c>
      <c r="I149" s="72" t="s">
        <v>7</v>
      </c>
      <c r="J149" s="147" t="s">
        <v>224</v>
      </c>
      <c r="K149" s="148">
        <v>220</v>
      </c>
      <c r="L149" s="65" t="s">
        <v>170</v>
      </c>
      <c r="M149" s="57" t="s">
        <v>207</v>
      </c>
      <c r="O149" s="65"/>
      <c r="P149" s="72"/>
      <c r="Q149" s="147"/>
      <c r="R149" s="149"/>
      <c r="S149" s="65"/>
      <c r="T149" s="57"/>
      <c r="V149" s="5"/>
      <c r="W149" s="5"/>
      <c r="X149" s="5"/>
      <c r="Y149" s="117"/>
      <c r="Z149" s="5"/>
      <c r="AA149" s="5"/>
      <c r="AC149" s="5"/>
      <c r="AD149" s="5"/>
      <c r="AE149" s="5"/>
      <c r="AF149" s="93"/>
      <c r="AG149" s="5"/>
      <c r="AH149" s="5"/>
      <c r="AJ149" s="5"/>
      <c r="AK149" s="5"/>
      <c r="AL149" s="5"/>
      <c r="AM149" s="100"/>
      <c r="AN149" s="5"/>
      <c r="AO149" s="5"/>
    </row>
    <row r="150" spans="1:41">
      <c r="A150" s="5"/>
      <c r="B150" s="5"/>
      <c r="C150" s="5"/>
      <c r="D150" s="153"/>
      <c r="E150" s="5"/>
      <c r="F150" s="5"/>
      <c r="H150" s="65">
        <v>11</v>
      </c>
      <c r="I150" s="72" t="s">
        <v>7</v>
      </c>
      <c r="J150" s="147" t="s">
        <v>403</v>
      </c>
      <c r="K150" s="148">
        <v>156</v>
      </c>
      <c r="L150" s="146" t="s">
        <v>170</v>
      </c>
      <c r="M150" s="57" t="s">
        <v>177</v>
      </c>
      <c r="O150" s="5"/>
      <c r="P150" s="5"/>
      <c r="Q150" s="5"/>
      <c r="R150" s="82"/>
      <c r="S150" s="5"/>
      <c r="T150" s="5"/>
      <c r="V150" s="5"/>
      <c r="W150" s="5"/>
      <c r="X150" s="5"/>
      <c r="Y150" s="117"/>
      <c r="Z150" s="5"/>
      <c r="AA150" s="5"/>
      <c r="AC150" s="5"/>
      <c r="AD150" s="5"/>
      <c r="AE150" s="5"/>
      <c r="AF150" s="93"/>
      <c r="AG150" s="5"/>
      <c r="AH150" s="5"/>
      <c r="AJ150" s="5"/>
      <c r="AK150" s="5"/>
      <c r="AL150" s="5"/>
      <c r="AM150" s="100"/>
      <c r="AN150" s="5"/>
      <c r="AO150" s="5"/>
    </row>
    <row r="151" spans="1:41">
      <c r="A151" s="5"/>
      <c r="B151" s="5"/>
      <c r="C151" s="5"/>
      <c r="D151" s="153"/>
      <c r="E151" s="5"/>
      <c r="F151" s="5"/>
      <c r="H151" s="65">
        <v>12</v>
      </c>
      <c r="I151" s="72" t="s">
        <v>11</v>
      </c>
      <c r="J151" s="147" t="s">
        <v>425</v>
      </c>
      <c r="K151" s="148">
        <v>79</v>
      </c>
      <c r="L151" s="146" t="s">
        <v>170</v>
      </c>
      <c r="M151" s="57" t="s">
        <v>179</v>
      </c>
      <c r="O151" s="5"/>
      <c r="P151" s="5"/>
      <c r="Q151" s="5"/>
      <c r="R151" s="82"/>
      <c r="S151" s="5"/>
      <c r="T151" s="5"/>
      <c r="V151" s="5"/>
      <c r="W151" s="5"/>
      <c r="X151" s="5"/>
      <c r="Y151" s="117"/>
      <c r="Z151" s="5"/>
      <c r="AA151" s="5"/>
      <c r="AC151" s="5"/>
      <c r="AD151" s="5"/>
      <c r="AE151" s="5"/>
      <c r="AF151" s="93"/>
      <c r="AG151" s="5"/>
      <c r="AH151" s="5"/>
      <c r="AJ151" s="5"/>
      <c r="AK151" s="5"/>
      <c r="AL151" s="5"/>
      <c r="AM151" s="100"/>
      <c r="AN151" s="5"/>
      <c r="AO151" s="5"/>
    </row>
    <row r="153" spans="1:41">
      <c r="A153" s="59">
        <v>1</v>
      </c>
      <c r="B153" s="132">
        <v>2016</v>
      </c>
      <c r="C153" s="132" t="s">
        <v>112</v>
      </c>
      <c r="D153" s="132" t="s">
        <v>426</v>
      </c>
      <c r="E153" s="60" t="s">
        <v>114</v>
      </c>
      <c r="F153" s="107" t="s">
        <v>132</v>
      </c>
      <c r="H153" s="68">
        <v>2</v>
      </c>
      <c r="I153" s="133">
        <v>2016</v>
      </c>
      <c r="J153" s="133" t="s">
        <v>115</v>
      </c>
      <c r="K153" s="133" t="s">
        <v>426</v>
      </c>
      <c r="L153" s="70" t="s">
        <v>114</v>
      </c>
      <c r="M153" s="108" t="s">
        <v>132</v>
      </c>
      <c r="O153" s="134">
        <v>3</v>
      </c>
      <c r="P153" s="135">
        <v>2016</v>
      </c>
      <c r="Q153" s="135" t="s">
        <v>124</v>
      </c>
      <c r="R153" s="135" t="s">
        <v>426</v>
      </c>
      <c r="S153" s="77" t="s">
        <v>114</v>
      </c>
      <c r="T153" s="109" t="s">
        <v>132</v>
      </c>
      <c r="V153" s="83">
        <v>4</v>
      </c>
      <c r="W153" s="136">
        <v>2016</v>
      </c>
      <c r="X153" s="136" t="s">
        <v>229</v>
      </c>
      <c r="Y153" s="136" t="s">
        <v>426</v>
      </c>
      <c r="Z153" s="85" t="s">
        <v>114</v>
      </c>
      <c r="AA153" s="110" t="s">
        <v>132</v>
      </c>
      <c r="AC153" s="87">
        <v>5</v>
      </c>
      <c r="AD153" s="137">
        <v>2016</v>
      </c>
      <c r="AE153" s="137" t="s">
        <v>126</v>
      </c>
      <c r="AF153" s="137" t="s">
        <v>426</v>
      </c>
      <c r="AG153" s="89" t="s">
        <v>114</v>
      </c>
      <c r="AH153" s="111" t="s">
        <v>132</v>
      </c>
      <c r="AJ153" s="95">
        <v>6</v>
      </c>
      <c r="AK153" s="138">
        <v>2016</v>
      </c>
      <c r="AL153" s="138" t="s">
        <v>127</v>
      </c>
      <c r="AM153" s="138" t="s">
        <v>426</v>
      </c>
      <c r="AN153" s="97" t="s">
        <v>114</v>
      </c>
      <c r="AO153" s="112" t="s">
        <v>132</v>
      </c>
    </row>
    <row r="154" spans="1:41" ht="15.75" thickBot="1">
      <c r="A154" s="139" t="s">
        <v>116</v>
      </c>
      <c r="B154" s="139" t="s">
        <v>117</v>
      </c>
      <c r="C154" s="139" t="s">
        <v>118</v>
      </c>
      <c r="D154" s="139" t="s">
        <v>119</v>
      </c>
      <c r="E154" s="139" t="s">
        <v>120</v>
      </c>
      <c r="F154" s="139" t="s">
        <v>121</v>
      </c>
      <c r="H154" s="140" t="s">
        <v>116</v>
      </c>
      <c r="I154" s="140" t="s">
        <v>117</v>
      </c>
      <c r="J154" s="140" t="s">
        <v>118</v>
      </c>
      <c r="K154" s="140" t="s">
        <v>119</v>
      </c>
      <c r="L154" s="140" t="s">
        <v>120</v>
      </c>
      <c r="M154" s="140" t="s">
        <v>121</v>
      </c>
      <c r="O154" s="141" t="s">
        <v>116</v>
      </c>
      <c r="P154" s="141" t="s">
        <v>117</v>
      </c>
      <c r="Q154" s="141" t="s">
        <v>118</v>
      </c>
      <c r="R154" s="141" t="s">
        <v>119</v>
      </c>
      <c r="S154" s="141" t="s">
        <v>120</v>
      </c>
      <c r="T154" s="141" t="s">
        <v>121</v>
      </c>
      <c r="V154" s="142" t="s">
        <v>116</v>
      </c>
      <c r="W154" s="142" t="s">
        <v>117</v>
      </c>
      <c r="X154" s="142" t="s">
        <v>118</v>
      </c>
      <c r="Y154" s="142" t="s">
        <v>119</v>
      </c>
      <c r="Z154" s="142" t="s">
        <v>120</v>
      </c>
      <c r="AA154" s="142" t="s">
        <v>121</v>
      </c>
      <c r="AC154" s="143" t="s">
        <v>116</v>
      </c>
      <c r="AD154" s="143" t="s">
        <v>117</v>
      </c>
      <c r="AE154" s="143" t="s">
        <v>118</v>
      </c>
      <c r="AF154" s="143" t="s">
        <v>119</v>
      </c>
      <c r="AG154" s="143" t="s">
        <v>120</v>
      </c>
      <c r="AH154" s="143" t="s">
        <v>121</v>
      </c>
      <c r="AJ154" s="144" t="s">
        <v>116</v>
      </c>
      <c r="AK154" s="144" t="s">
        <v>117</v>
      </c>
      <c r="AL154" s="144" t="s">
        <v>118</v>
      </c>
      <c r="AM154" s="144" t="s">
        <v>119</v>
      </c>
      <c r="AN154" s="144" t="s">
        <v>120</v>
      </c>
      <c r="AO154" s="144" t="s">
        <v>121</v>
      </c>
    </row>
    <row r="155" spans="1:41" ht="15.75" thickTop="1">
      <c r="A155" s="65">
        <v>1</v>
      </c>
      <c r="B155" s="66" t="s">
        <v>7</v>
      </c>
      <c r="C155" s="67" t="s">
        <v>206</v>
      </c>
      <c r="D155" s="44">
        <v>218</v>
      </c>
      <c r="E155" s="146" t="s">
        <v>161</v>
      </c>
      <c r="F155" s="56" t="s">
        <v>219</v>
      </c>
      <c r="H155" s="65">
        <v>1</v>
      </c>
      <c r="I155" s="154" t="s">
        <v>11</v>
      </c>
      <c r="J155" s="147" t="s">
        <v>393</v>
      </c>
      <c r="K155" s="133">
        <v>477</v>
      </c>
      <c r="L155" s="65" t="s">
        <v>310</v>
      </c>
      <c r="M155" s="57" t="s">
        <v>207</v>
      </c>
      <c r="O155" s="65">
        <v>1</v>
      </c>
      <c r="P155" s="72" t="s">
        <v>5</v>
      </c>
      <c r="Q155" s="147" t="s">
        <v>193</v>
      </c>
      <c r="R155" s="135">
        <v>479</v>
      </c>
      <c r="S155" s="65" t="s">
        <v>149</v>
      </c>
      <c r="T155" s="57" t="s">
        <v>232</v>
      </c>
      <c r="V155" s="146">
        <v>1</v>
      </c>
      <c r="W155" s="91" t="s">
        <v>7</v>
      </c>
      <c r="X155" s="147" t="s">
        <v>165</v>
      </c>
      <c r="Y155" s="136">
        <v>344</v>
      </c>
      <c r="Z155" s="1" t="s">
        <v>418</v>
      </c>
      <c r="AA155" s="150" t="s">
        <v>163</v>
      </c>
      <c r="AC155" s="3">
        <v>1</v>
      </c>
      <c r="AD155" s="91" t="s">
        <v>7</v>
      </c>
      <c r="AE155" s="67" t="s">
        <v>276</v>
      </c>
      <c r="AF155" s="88">
        <v>424</v>
      </c>
      <c r="AG155" s="56" t="s">
        <v>170</v>
      </c>
      <c r="AH155" s="57" t="s">
        <v>152</v>
      </c>
      <c r="AJ155" s="65">
        <v>1</v>
      </c>
      <c r="AK155" s="91" t="s">
        <v>7</v>
      </c>
      <c r="AL155" s="67" t="s">
        <v>406</v>
      </c>
      <c r="AM155" s="96">
        <v>538</v>
      </c>
      <c r="AN155" s="65" t="s">
        <v>149</v>
      </c>
      <c r="AO155" s="57" t="s">
        <v>192</v>
      </c>
    </row>
    <row r="156" spans="1:41">
      <c r="A156" s="65">
        <v>2</v>
      </c>
      <c r="B156" s="66" t="s">
        <v>7</v>
      </c>
      <c r="C156" s="67" t="s">
        <v>160</v>
      </c>
      <c r="D156" s="44">
        <v>212</v>
      </c>
      <c r="E156" s="146" t="s">
        <v>161</v>
      </c>
      <c r="F156" s="56" t="s">
        <v>150</v>
      </c>
      <c r="H156" s="65">
        <v>2</v>
      </c>
      <c r="I156" s="72" t="s">
        <v>7</v>
      </c>
      <c r="J156" s="147" t="s">
        <v>180</v>
      </c>
      <c r="K156" s="133">
        <v>455</v>
      </c>
      <c r="L156" s="65" t="s">
        <v>149</v>
      </c>
      <c r="M156" s="57" t="s">
        <v>377</v>
      </c>
      <c r="O156" s="65">
        <v>2</v>
      </c>
      <c r="P156" s="72" t="s">
        <v>7</v>
      </c>
      <c r="Q156" s="147" t="s">
        <v>242</v>
      </c>
      <c r="R156" s="135">
        <v>449</v>
      </c>
      <c r="S156" s="65" t="s">
        <v>149</v>
      </c>
      <c r="T156" s="57" t="s">
        <v>163</v>
      </c>
      <c r="V156" s="146">
        <v>2</v>
      </c>
      <c r="W156" s="91"/>
      <c r="X156" s="147"/>
      <c r="Y156" s="136"/>
      <c r="Z156" s="1"/>
      <c r="AA156" s="150"/>
      <c r="AC156" s="3">
        <v>2</v>
      </c>
      <c r="AD156" s="91"/>
      <c r="AE156" s="67"/>
      <c r="AF156" s="88"/>
      <c r="AG156" s="56"/>
      <c r="AH156" s="57"/>
      <c r="AJ156" s="80">
        <v>2</v>
      </c>
      <c r="AK156" s="91" t="s">
        <v>7</v>
      </c>
      <c r="AL156" s="67" t="s">
        <v>216</v>
      </c>
      <c r="AM156" s="96">
        <v>474</v>
      </c>
      <c r="AN156" s="65" t="s">
        <v>170</v>
      </c>
      <c r="AO156" s="58" t="s">
        <v>156</v>
      </c>
    </row>
    <row r="157" spans="1:41">
      <c r="A157" s="65">
        <v>3</v>
      </c>
      <c r="B157" s="66" t="s">
        <v>7</v>
      </c>
      <c r="C157" s="67" t="s">
        <v>194</v>
      </c>
      <c r="D157" s="44">
        <v>203</v>
      </c>
      <c r="E157" s="146" t="s">
        <v>161</v>
      </c>
      <c r="F157" s="56" t="s">
        <v>265</v>
      </c>
      <c r="H157" s="65">
        <v>3</v>
      </c>
      <c r="I157" s="72" t="s">
        <v>7</v>
      </c>
      <c r="J157" s="147" t="s">
        <v>162</v>
      </c>
      <c r="K157" s="133">
        <v>442</v>
      </c>
      <c r="L157" s="65" t="s">
        <v>149</v>
      </c>
      <c r="M157" s="57" t="s">
        <v>163</v>
      </c>
      <c r="O157" s="65">
        <v>3</v>
      </c>
      <c r="P157" s="72" t="s">
        <v>7</v>
      </c>
      <c r="Q157" s="147" t="s">
        <v>319</v>
      </c>
      <c r="R157" s="135">
        <v>396</v>
      </c>
      <c r="S157" s="65" t="s">
        <v>427</v>
      </c>
      <c r="T157" s="57" t="s">
        <v>181</v>
      </c>
      <c r="V157" s="146">
        <v>3</v>
      </c>
      <c r="W157" s="91"/>
      <c r="X157" s="147"/>
      <c r="Y157" s="136"/>
      <c r="Z157" s="1"/>
      <c r="AA157" s="151"/>
      <c r="AC157" s="1">
        <v>3</v>
      </c>
      <c r="AD157" s="91"/>
      <c r="AE157" s="67"/>
      <c r="AF157" s="88"/>
      <c r="AG157" s="65"/>
      <c r="AH157" s="57"/>
      <c r="AJ157" s="80">
        <v>3</v>
      </c>
      <c r="AK157" s="91"/>
      <c r="AL157" s="67"/>
      <c r="AM157" s="96"/>
      <c r="AN157" s="65"/>
      <c r="AO157" s="58"/>
    </row>
    <row r="158" spans="1:41">
      <c r="A158" s="65">
        <v>4</v>
      </c>
      <c r="B158" s="66" t="s">
        <v>7</v>
      </c>
      <c r="C158" s="67" t="s">
        <v>250</v>
      </c>
      <c r="D158" s="44">
        <v>174</v>
      </c>
      <c r="E158" s="146" t="s">
        <v>428</v>
      </c>
      <c r="F158" s="56" t="s">
        <v>163</v>
      </c>
      <c r="H158" s="65">
        <v>4</v>
      </c>
      <c r="I158" s="72" t="s">
        <v>7</v>
      </c>
      <c r="J158" s="147" t="s">
        <v>220</v>
      </c>
      <c r="K158" s="133">
        <v>393</v>
      </c>
      <c r="L158" s="65" t="s">
        <v>429</v>
      </c>
      <c r="M158" s="57" t="s">
        <v>265</v>
      </c>
      <c r="O158" s="65">
        <v>4</v>
      </c>
      <c r="P158" s="72" t="s">
        <v>7</v>
      </c>
      <c r="Q158" s="147" t="s">
        <v>430</v>
      </c>
      <c r="R158" s="135">
        <v>382</v>
      </c>
      <c r="S158" s="65" t="s">
        <v>431</v>
      </c>
      <c r="T158" s="57" t="s">
        <v>195</v>
      </c>
      <c r="V158" s="146"/>
      <c r="W158" s="91"/>
      <c r="X158" s="147"/>
      <c r="Y158" s="136"/>
      <c r="Z158" s="146"/>
      <c r="AA158" s="151"/>
      <c r="AC158" s="1"/>
      <c r="AD158" s="91"/>
      <c r="AE158" s="67"/>
      <c r="AF158" s="88"/>
      <c r="AG158" s="146"/>
      <c r="AH158" s="58"/>
      <c r="AJ158" s="80"/>
      <c r="AK158" s="91"/>
      <c r="AL158" s="67"/>
      <c r="AM158" s="96"/>
      <c r="AN158" s="65"/>
      <c r="AO158" s="12"/>
    </row>
    <row r="159" spans="1:41">
      <c r="A159" s="65"/>
      <c r="B159" s="66"/>
      <c r="C159" s="67"/>
      <c r="D159" s="44"/>
      <c r="E159" s="146"/>
      <c r="F159" s="56"/>
      <c r="H159" s="65">
        <v>5</v>
      </c>
      <c r="I159" s="72" t="s">
        <v>7</v>
      </c>
      <c r="J159" s="147" t="s">
        <v>279</v>
      </c>
      <c r="K159" s="133">
        <v>363</v>
      </c>
      <c r="L159" s="65" t="s">
        <v>432</v>
      </c>
      <c r="M159" s="57" t="s">
        <v>377</v>
      </c>
      <c r="O159" s="65">
        <v>5</v>
      </c>
      <c r="P159" s="72" t="s">
        <v>7</v>
      </c>
      <c r="Q159" s="147" t="s">
        <v>401</v>
      </c>
      <c r="R159" s="135">
        <v>282</v>
      </c>
      <c r="S159" s="65" t="s">
        <v>170</v>
      </c>
      <c r="T159" s="57" t="s">
        <v>192</v>
      </c>
      <c r="V159" s="146"/>
      <c r="W159" s="91"/>
      <c r="X159" s="147"/>
      <c r="Y159" s="136"/>
      <c r="Z159" s="1"/>
      <c r="AA159" s="151"/>
      <c r="AC159" s="3"/>
      <c r="AD159" s="91"/>
      <c r="AE159" s="67"/>
      <c r="AF159" s="88"/>
      <c r="AG159" s="65"/>
      <c r="AH159" s="58"/>
      <c r="AJ159" s="80"/>
      <c r="AK159" s="91"/>
      <c r="AL159" s="67"/>
      <c r="AM159" s="96"/>
      <c r="AN159" s="5"/>
      <c r="AO159" s="5"/>
    </row>
    <row r="160" spans="1:41">
      <c r="A160" s="65"/>
      <c r="B160" s="66"/>
      <c r="C160" s="67"/>
      <c r="D160" s="44"/>
      <c r="E160" s="146"/>
      <c r="F160" s="56"/>
      <c r="H160" s="65">
        <v>6</v>
      </c>
      <c r="I160" s="72" t="s">
        <v>7</v>
      </c>
      <c r="J160" s="147" t="s">
        <v>423</v>
      </c>
      <c r="K160" s="69">
        <v>294</v>
      </c>
      <c r="L160" s="65" t="s">
        <v>170</v>
      </c>
      <c r="M160" s="57" t="s">
        <v>377</v>
      </c>
      <c r="O160" s="65">
        <v>6</v>
      </c>
      <c r="P160" s="72" t="s">
        <v>7</v>
      </c>
      <c r="Q160" s="147" t="s">
        <v>271</v>
      </c>
      <c r="R160" s="135">
        <v>229</v>
      </c>
      <c r="S160" s="65" t="s">
        <v>204</v>
      </c>
      <c r="T160" s="57" t="s">
        <v>156</v>
      </c>
      <c r="V160" s="5"/>
      <c r="W160" s="5"/>
      <c r="X160" s="5"/>
      <c r="Y160" s="117"/>
      <c r="Z160" s="5"/>
      <c r="AA160" s="5"/>
      <c r="AC160" s="1"/>
      <c r="AD160" s="152"/>
      <c r="AE160" s="67"/>
      <c r="AF160" s="88"/>
      <c r="AG160" s="56"/>
      <c r="AH160" s="58"/>
      <c r="AJ160" s="80"/>
      <c r="AK160" s="91"/>
      <c r="AL160" s="67"/>
      <c r="AM160" s="96"/>
      <c r="AN160" s="5"/>
      <c r="AO160" s="5"/>
    </row>
    <row r="162" spans="1:41">
      <c r="A162" s="59">
        <v>1</v>
      </c>
      <c r="B162" s="132">
        <v>2016</v>
      </c>
      <c r="C162" s="132" t="s">
        <v>112</v>
      </c>
      <c r="D162" s="132" t="s">
        <v>433</v>
      </c>
      <c r="E162" s="60" t="s">
        <v>114</v>
      </c>
      <c r="F162" s="107" t="s">
        <v>132</v>
      </c>
      <c r="H162" s="68">
        <v>2</v>
      </c>
      <c r="I162" s="133">
        <v>2016</v>
      </c>
      <c r="J162" s="133" t="s">
        <v>115</v>
      </c>
      <c r="K162" s="133" t="s">
        <v>433</v>
      </c>
      <c r="L162" s="70" t="s">
        <v>114</v>
      </c>
      <c r="M162" s="108" t="s">
        <v>132</v>
      </c>
      <c r="O162" s="134">
        <v>3</v>
      </c>
      <c r="P162" s="135">
        <v>2016</v>
      </c>
      <c r="Q162" s="135" t="s">
        <v>124</v>
      </c>
      <c r="R162" s="135" t="s">
        <v>433</v>
      </c>
      <c r="S162" s="77" t="s">
        <v>114</v>
      </c>
      <c r="T162" s="109" t="s">
        <v>132</v>
      </c>
      <c r="V162" s="83">
        <v>4</v>
      </c>
      <c r="W162" s="136">
        <v>2016</v>
      </c>
      <c r="X162" s="136" t="s">
        <v>229</v>
      </c>
      <c r="Y162" s="136" t="s">
        <v>433</v>
      </c>
      <c r="Z162" s="85" t="s">
        <v>114</v>
      </c>
      <c r="AA162" s="110" t="s">
        <v>132</v>
      </c>
      <c r="AC162" s="87">
        <v>5</v>
      </c>
      <c r="AD162" s="137">
        <v>2016</v>
      </c>
      <c r="AE162" s="137" t="s">
        <v>126</v>
      </c>
      <c r="AF162" s="137" t="s">
        <v>433</v>
      </c>
      <c r="AG162" s="89" t="s">
        <v>114</v>
      </c>
      <c r="AH162" s="111" t="s">
        <v>132</v>
      </c>
      <c r="AJ162" s="95">
        <v>6</v>
      </c>
      <c r="AK162" s="138">
        <v>2016</v>
      </c>
      <c r="AL162" s="138" t="s">
        <v>127</v>
      </c>
      <c r="AM162" s="138" t="s">
        <v>433</v>
      </c>
      <c r="AN162" s="97" t="s">
        <v>114</v>
      </c>
      <c r="AO162" s="112" t="s">
        <v>132</v>
      </c>
    </row>
    <row r="163" spans="1:41" ht="15.75" thickBot="1">
      <c r="A163" s="139" t="s">
        <v>116</v>
      </c>
      <c r="B163" s="139" t="s">
        <v>117</v>
      </c>
      <c r="C163" s="139" t="s">
        <v>118</v>
      </c>
      <c r="D163" s="139" t="s">
        <v>119</v>
      </c>
      <c r="E163" s="139" t="s">
        <v>120</v>
      </c>
      <c r="F163" s="139" t="s">
        <v>121</v>
      </c>
      <c r="H163" s="140" t="s">
        <v>116</v>
      </c>
      <c r="I163" s="140" t="s">
        <v>117</v>
      </c>
      <c r="J163" s="140" t="s">
        <v>118</v>
      </c>
      <c r="K163" s="140" t="s">
        <v>119</v>
      </c>
      <c r="L163" s="140" t="s">
        <v>120</v>
      </c>
      <c r="M163" s="140" t="s">
        <v>121</v>
      </c>
      <c r="O163" s="141" t="s">
        <v>116</v>
      </c>
      <c r="P163" s="141" t="s">
        <v>117</v>
      </c>
      <c r="Q163" s="141" t="s">
        <v>118</v>
      </c>
      <c r="R163" s="141" t="s">
        <v>119</v>
      </c>
      <c r="S163" s="141" t="s">
        <v>120</v>
      </c>
      <c r="T163" s="141" t="s">
        <v>121</v>
      </c>
      <c r="V163" s="142" t="s">
        <v>116</v>
      </c>
      <c r="W163" s="142" t="s">
        <v>117</v>
      </c>
      <c r="X163" s="142" t="s">
        <v>118</v>
      </c>
      <c r="Y163" s="142" t="s">
        <v>119</v>
      </c>
      <c r="Z163" s="142" t="s">
        <v>120</v>
      </c>
      <c r="AA163" s="142" t="s">
        <v>121</v>
      </c>
      <c r="AC163" s="143" t="s">
        <v>116</v>
      </c>
      <c r="AD163" s="143" t="s">
        <v>117</v>
      </c>
      <c r="AE163" s="143" t="s">
        <v>118</v>
      </c>
      <c r="AF163" s="143" t="s">
        <v>119</v>
      </c>
      <c r="AG163" s="143" t="s">
        <v>120</v>
      </c>
      <c r="AH163" s="143" t="s">
        <v>121</v>
      </c>
      <c r="AJ163" s="144" t="s">
        <v>116</v>
      </c>
      <c r="AK163" s="144" t="s">
        <v>117</v>
      </c>
      <c r="AL163" s="144" t="s">
        <v>118</v>
      </c>
      <c r="AM163" s="144" t="s">
        <v>119</v>
      </c>
      <c r="AN163" s="144" t="s">
        <v>120</v>
      </c>
      <c r="AO163" s="144" t="s">
        <v>121</v>
      </c>
    </row>
    <row r="164" spans="1:41" ht="15.75" thickTop="1">
      <c r="A164" s="65">
        <v>1</v>
      </c>
      <c r="B164" s="66" t="s">
        <v>7</v>
      </c>
      <c r="C164" s="67" t="s">
        <v>160</v>
      </c>
      <c r="D164" s="44">
        <v>233</v>
      </c>
      <c r="E164" s="146" t="s">
        <v>161</v>
      </c>
      <c r="F164" s="56" t="s">
        <v>150</v>
      </c>
      <c r="H164" s="65">
        <v>1</v>
      </c>
      <c r="I164" s="72" t="s">
        <v>7</v>
      </c>
      <c r="J164" s="147" t="s">
        <v>162</v>
      </c>
      <c r="K164" s="148">
        <v>497</v>
      </c>
      <c r="L164" s="65" t="s">
        <v>149</v>
      </c>
      <c r="M164" s="57" t="s">
        <v>163</v>
      </c>
      <c r="O164" s="65">
        <v>1</v>
      </c>
      <c r="P164" s="72" t="s">
        <v>5</v>
      </c>
      <c r="Q164" s="147" t="s">
        <v>193</v>
      </c>
      <c r="R164" s="149">
        <v>473</v>
      </c>
      <c r="S164" s="65" t="s">
        <v>149</v>
      </c>
      <c r="T164" s="57" t="s">
        <v>195</v>
      </c>
      <c r="V164" s="146">
        <v>1</v>
      </c>
      <c r="W164" s="91" t="s">
        <v>7</v>
      </c>
      <c r="X164" s="147" t="s">
        <v>165</v>
      </c>
      <c r="Y164" s="136">
        <v>343</v>
      </c>
      <c r="Z164" s="1" t="s">
        <v>418</v>
      </c>
      <c r="AA164" s="150" t="s">
        <v>163</v>
      </c>
      <c r="AC164" s="3">
        <v>1</v>
      </c>
      <c r="AD164" s="91" t="s">
        <v>7</v>
      </c>
      <c r="AE164" s="67" t="s">
        <v>276</v>
      </c>
      <c r="AF164" s="88">
        <v>512</v>
      </c>
      <c r="AG164" s="56" t="s">
        <v>556</v>
      </c>
      <c r="AH164" s="57" t="s">
        <v>192</v>
      </c>
      <c r="AJ164" s="65">
        <v>1</v>
      </c>
      <c r="AK164" s="91" t="s">
        <v>7</v>
      </c>
      <c r="AL164" s="67" t="s">
        <v>171</v>
      </c>
      <c r="AM164" s="96">
        <v>557</v>
      </c>
      <c r="AN164" s="65" t="s">
        <v>149</v>
      </c>
      <c r="AO164" s="57" t="s">
        <v>181</v>
      </c>
    </row>
    <row r="165" spans="1:41">
      <c r="A165" s="65">
        <v>2</v>
      </c>
      <c r="B165" s="66" t="s">
        <v>7</v>
      </c>
      <c r="C165" s="67" t="s">
        <v>194</v>
      </c>
      <c r="D165" s="44">
        <v>225</v>
      </c>
      <c r="E165" s="146" t="s">
        <v>161</v>
      </c>
      <c r="F165" s="56" t="s">
        <v>434</v>
      </c>
      <c r="H165" s="65">
        <v>2</v>
      </c>
      <c r="I165" s="72" t="s">
        <v>7</v>
      </c>
      <c r="J165" s="147" t="s">
        <v>399</v>
      </c>
      <c r="K165" s="148">
        <v>480</v>
      </c>
      <c r="L165" s="65" t="s">
        <v>312</v>
      </c>
      <c r="M165" s="57" t="s">
        <v>192</v>
      </c>
      <c r="O165" s="65">
        <v>2</v>
      </c>
      <c r="P165" s="72" t="s">
        <v>7</v>
      </c>
      <c r="Q165" s="147" t="s">
        <v>242</v>
      </c>
      <c r="R165" s="149">
        <v>461</v>
      </c>
      <c r="S165" s="65" t="s">
        <v>149</v>
      </c>
      <c r="T165" s="57" t="s">
        <v>163</v>
      </c>
      <c r="V165" s="146">
        <v>2</v>
      </c>
      <c r="W165" s="91"/>
      <c r="X165" s="147"/>
      <c r="Y165" s="136"/>
      <c r="Z165" s="1"/>
      <c r="AA165" s="150"/>
      <c r="AC165" s="3">
        <v>2</v>
      </c>
      <c r="AD165" s="91" t="s">
        <v>7</v>
      </c>
      <c r="AE165" s="67" t="s">
        <v>244</v>
      </c>
      <c r="AF165" s="88">
        <v>498</v>
      </c>
      <c r="AG165" s="65" t="s">
        <v>170</v>
      </c>
      <c r="AH165" s="57" t="s">
        <v>219</v>
      </c>
      <c r="AJ165" s="80">
        <v>2</v>
      </c>
      <c r="AK165" s="91" t="s">
        <v>7</v>
      </c>
      <c r="AL165" s="67" t="s">
        <v>158</v>
      </c>
      <c r="AM165" s="96">
        <v>531</v>
      </c>
      <c r="AN165" s="65" t="s">
        <v>391</v>
      </c>
      <c r="AO165" s="57" t="s">
        <v>156</v>
      </c>
    </row>
    <row r="166" spans="1:41">
      <c r="A166" s="65">
        <v>3</v>
      </c>
      <c r="B166" s="66" t="s">
        <v>7</v>
      </c>
      <c r="C166" s="67" t="s">
        <v>206</v>
      </c>
      <c r="D166" s="44">
        <v>206</v>
      </c>
      <c r="E166" s="146" t="s">
        <v>161</v>
      </c>
      <c r="F166" s="56" t="s">
        <v>163</v>
      </c>
      <c r="H166" s="65">
        <v>3</v>
      </c>
      <c r="I166" s="72" t="s">
        <v>7</v>
      </c>
      <c r="J166" s="147" t="s">
        <v>180</v>
      </c>
      <c r="K166" s="148">
        <v>448</v>
      </c>
      <c r="L166" s="65" t="s">
        <v>149</v>
      </c>
      <c r="M166" s="57" t="s">
        <v>377</v>
      </c>
      <c r="O166" s="65">
        <v>3</v>
      </c>
      <c r="P166" s="72" t="s">
        <v>7</v>
      </c>
      <c r="Q166" s="147" t="s">
        <v>182</v>
      </c>
      <c r="R166" s="149">
        <v>362</v>
      </c>
      <c r="S166" s="65" t="s">
        <v>435</v>
      </c>
      <c r="T166" s="57" t="s">
        <v>156</v>
      </c>
      <c r="V166" s="146"/>
      <c r="W166" s="91"/>
      <c r="X166" s="147"/>
      <c r="Y166" s="136"/>
      <c r="Z166" s="146"/>
      <c r="AA166" s="151"/>
      <c r="AC166" s="1">
        <v>3</v>
      </c>
      <c r="AD166" s="91"/>
      <c r="AE166" s="67"/>
      <c r="AF166" s="88"/>
      <c r="AG166" s="65"/>
      <c r="AH166" s="57"/>
      <c r="AJ166" s="80">
        <v>3</v>
      </c>
      <c r="AK166" s="91" t="s">
        <v>7</v>
      </c>
      <c r="AL166" s="67" t="s">
        <v>216</v>
      </c>
      <c r="AM166" s="96">
        <v>499</v>
      </c>
      <c r="AN166" s="65" t="s">
        <v>170</v>
      </c>
      <c r="AO166" s="58" t="s">
        <v>156</v>
      </c>
    </row>
    <row r="167" spans="1:41">
      <c r="A167" s="65">
        <v>4</v>
      </c>
      <c r="B167" s="66" t="s">
        <v>7</v>
      </c>
      <c r="C167" s="67" t="s">
        <v>250</v>
      </c>
      <c r="D167" s="44">
        <v>169</v>
      </c>
      <c r="E167" s="146" t="s">
        <v>436</v>
      </c>
      <c r="F167" s="56" t="s">
        <v>163</v>
      </c>
      <c r="H167" s="65">
        <v>4</v>
      </c>
      <c r="I167" s="72" t="s">
        <v>7</v>
      </c>
      <c r="J167" s="147" t="s">
        <v>173</v>
      </c>
      <c r="K167" s="148">
        <v>441</v>
      </c>
      <c r="L167" s="65" t="s">
        <v>149</v>
      </c>
      <c r="M167" s="57" t="s">
        <v>150</v>
      </c>
      <c r="O167" s="65">
        <v>4</v>
      </c>
      <c r="P167" s="72" t="s">
        <v>7</v>
      </c>
      <c r="Q167" s="147" t="s">
        <v>205</v>
      </c>
      <c r="R167" s="149">
        <v>300</v>
      </c>
      <c r="S167" s="65" t="s">
        <v>204</v>
      </c>
      <c r="T167" s="57" t="s">
        <v>195</v>
      </c>
      <c r="V167" s="146"/>
      <c r="W167" s="91"/>
      <c r="X167" s="147"/>
      <c r="Y167" s="136"/>
      <c r="Z167" s="1"/>
      <c r="AA167" s="151"/>
      <c r="AC167" s="65"/>
      <c r="AD167" s="91"/>
      <c r="AE167" s="67"/>
      <c r="AF167" s="88"/>
      <c r="AG167" s="92"/>
      <c r="AH167" s="58"/>
      <c r="AJ167" s="73"/>
      <c r="AK167" s="91"/>
      <c r="AL167" s="67"/>
      <c r="AM167" s="96"/>
      <c r="AN167" s="99"/>
      <c r="AO167" s="58"/>
    </row>
    <row r="168" spans="1:41">
      <c r="A168" s="65">
        <v>5</v>
      </c>
      <c r="B168" s="66" t="s">
        <v>7</v>
      </c>
      <c r="C168" s="67" t="s">
        <v>389</v>
      </c>
      <c r="D168" s="44">
        <v>167</v>
      </c>
      <c r="E168" s="146" t="s">
        <v>246</v>
      </c>
      <c r="F168" s="56" t="s">
        <v>152</v>
      </c>
      <c r="H168" s="65">
        <v>5</v>
      </c>
      <c r="I168" s="72" t="s">
        <v>7</v>
      </c>
      <c r="J168" s="147" t="s">
        <v>213</v>
      </c>
      <c r="K168" s="148">
        <v>422</v>
      </c>
      <c r="L168" s="146" t="s">
        <v>392</v>
      </c>
      <c r="M168" s="57" t="s">
        <v>219</v>
      </c>
      <c r="O168" s="65">
        <v>5</v>
      </c>
      <c r="P168" s="72" t="s">
        <v>7</v>
      </c>
      <c r="Q168" s="147" t="s">
        <v>274</v>
      </c>
      <c r="R168" s="149">
        <v>229</v>
      </c>
      <c r="S168" s="65" t="s">
        <v>170</v>
      </c>
      <c r="T168" s="57" t="s">
        <v>177</v>
      </c>
      <c r="V168" s="5"/>
      <c r="W168" s="5"/>
      <c r="X168" s="5"/>
      <c r="Y168" s="117"/>
      <c r="Z168" s="5"/>
      <c r="AA168" s="155"/>
      <c r="AC168" s="73"/>
      <c r="AD168" s="91"/>
      <c r="AE168" s="67"/>
      <c r="AF168" s="88"/>
      <c r="AG168" s="65"/>
      <c r="AH168" s="58"/>
      <c r="AJ168" s="62"/>
      <c r="AK168" s="91"/>
      <c r="AL168" s="67"/>
      <c r="AM168" s="96"/>
      <c r="AN168" s="74"/>
      <c r="AO168" s="58"/>
    </row>
    <row r="169" spans="1:41">
      <c r="A169" s="65">
        <v>6</v>
      </c>
      <c r="B169" s="66" t="s">
        <v>7</v>
      </c>
      <c r="C169" s="67" t="s">
        <v>253</v>
      </c>
      <c r="D169" s="44">
        <v>146</v>
      </c>
      <c r="E169" s="146" t="s">
        <v>437</v>
      </c>
      <c r="F169" s="56" t="s">
        <v>181</v>
      </c>
      <c r="H169" s="65">
        <v>6</v>
      </c>
      <c r="I169" s="72" t="s">
        <v>7</v>
      </c>
      <c r="J169" s="147" t="s">
        <v>424</v>
      </c>
      <c r="K169" s="148">
        <v>412</v>
      </c>
      <c r="L169" s="65" t="s">
        <v>186</v>
      </c>
      <c r="M169" s="57" t="s">
        <v>192</v>
      </c>
      <c r="O169" s="65">
        <v>6</v>
      </c>
      <c r="P169" s="72" t="s">
        <v>7</v>
      </c>
      <c r="Q169" s="147" t="s">
        <v>271</v>
      </c>
      <c r="R169" s="149">
        <v>224</v>
      </c>
      <c r="S169" s="65" t="s">
        <v>204</v>
      </c>
      <c r="T169" s="57" t="s">
        <v>156</v>
      </c>
      <c r="V169" s="5"/>
      <c r="W169" s="5"/>
      <c r="X169" s="5"/>
      <c r="Y169" s="117"/>
      <c r="Z169" s="5"/>
      <c r="AA169" s="155"/>
      <c r="AC169" s="5"/>
      <c r="AD169" s="5"/>
      <c r="AE169" s="5"/>
      <c r="AF169" s="93"/>
      <c r="AG169" s="94"/>
      <c r="AH169" s="5"/>
      <c r="AJ169" s="73"/>
      <c r="AK169" s="91"/>
      <c r="AL169" s="67"/>
      <c r="AM169" s="96"/>
      <c r="AN169" s="99"/>
      <c r="AO169" s="58"/>
    </row>
    <row r="170" spans="1:41">
      <c r="A170" s="65">
        <v>7</v>
      </c>
      <c r="B170" s="66" t="s">
        <v>7</v>
      </c>
      <c r="C170" s="67" t="s">
        <v>248</v>
      </c>
      <c r="D170" s="44">
        <v>142</v>
      </c>
      <c r="E170" s="146" t="s">
        <v>437</v>
      </c>
      <c r="F170" s="56" t="s">
        <v>163</v>
      </c>
      <c r="H170" s="65">
        <v>7</v>
      </c>
      <c r="I170" s="72" t="s">
        <v>7</v>
      </c>
      <c r="J170" s="147" t="s">
        <v>196</v>
      </c>
      <c r="K170" s="148">
        <v>398</v>
      </c>
      <c r="L170" s="65" t="s">
        <v>421</v>
      </c>
      <c r="M170" s="57" t="s">
        <v>195</v>
      </c>
      <c r="O170" s="65"/>
      <c r="P170" s="72"/>
      <c r="Q170" s="147"/>
      <c r="R170" s="149"/>
      <c r="S170" s="65"/>
      <c r="T170" s="57"/>
      <c r="V170" s="5"/>
      <c r="W170" s="5"/>
      <c r="X170" s="5"/>
      <c r="Y170" s="117"/>
      <c r="Z170" s="5"/>
      <c r="AA170" s="155"/>
      <c r="AC170" s="5"/>
      <c r="AD170" s="5"/>
      <c r="AE170" s="5"/>
      <c r="AF170" s="93"/>
      <c r="AG170" s="94"/>
      <c r="AH170" s="5"/>
      <c r="AJ170" s="5"/>
      <c r="AK170" s="5"/>
      <c r="AL170" s="5"/>
      <c r="AM170" s="100"/>
      <c r="AN170" s="5"/>
      <c r="AO170" s="5"/>
    </row>
    <row r="171" spans="1:41">
      <c r="A171" s="65">
        <v>8</v>
      </c>
      <c r="B171" s="66" t="s">
        <v>7</v>
      </c>
      <c r="C171" s="67" t="s">
        <v>209</v>
      </c>
      <c r="D171" s="44">
        <v>116</v>
      </c>
      <c r="E171" s="146" t="s">
        <v>161</v>
      </c>
      <c r="F171" s="56" t="s">
        <v>377</v>
      </c>
      <c r="H171" s="65">
        <v>8</v>
      </c>
      <c r="I171" s="72" t="s">
        <v>7</v>
      </c>
      <c r="J171" s="147" t="s">
        <v>220</v>
      </c>
      <c r="K171" s="148">
        <v>395</v>
      </c>
      <c r="L171" s="65" t="s">
        <v>429</v>
      </c>
      <c r="M171" s="57" t="s">
        <v>265</v>
      </c>
      <c r="O171" s="65"/>
      <c r="P171" s="72"/>
      <c r="Q171" s="147"/>
      <c r="R171" s="149"/>
      <c r="S171" s="65"/>
      <c r="T171" s="57"/>
      <c r="V171" s="5"/>
      <c r="W171" s="5"/>
      <c r="X171" s="5"/>
      <c r="Y171" s="117"/>
      <c r="Z171" s="5"/>
      <c r="AA171" s="155"/>
      <c r="AC171" s="5"/>
      <c r="AD171" s="5"/>
      <c r="AE171" s="5"/>
      <c r="AF171" s="93"/>
      <c r="AG171" s="94"/>
      <c r="AH171" s="5"/>
      <c r="AJ171" s="5"/>
      <c r="AK171" s="5"/>
      <c r="AL171" s="5"/>
      <c r="AM171" s="100"/>
      <c r="AN171" s="5"/>
      <c r="AO171" s="5"/>
    </row>
    <row r="172" spans="1:41">
      <c r="A172" s="65">
        <v>9</v>
      </c>
      <c r="B172" s="66" t="s">
        <v>7</v>
      </c>
      <c r="C172" s="67" t="s">
        <v>438</v>
      </c>
      <c r="D172" s="44">
        <v>114</v>
      </c>
      <c r="E172" s="146" t="s">
        <v>246</v>
      </c>
      <c r="F172" s="56" t="s">
        <v>152</v>
      </c>
      <c r="H172" s="65">
        <v>9</v>
      </c>
      <c r="I172" s="72" t="s">
        <v>7</v>
      </c>
      <c r="J172" s="147" t="s">
        <v>279</v>
      </c>
      <c r="K172" s="148">
        <v>384</v>
      </c>
      <c r="L172" s="65" t="s">
        <v>439</v>
      </c>
      <c r="M172" s="57" t="s">
        <v>377</v>
      </c>
      <c r="O172" s="62"/>
      <c r="P172" s="79"/>
      <c r="Q172" s="64"/>
      <c r="R172" s="76"/>
      <c r="S172" s="65"/>
      <c r="T172" s="57"/>
      <c r="V172" s="5"/>
      <c r="W172" s="5"/>
      <c r="X172" s="5"/>
      <c r="Y172" s="117"/>
      <c r="Z172" s="5"/>
      <c r="AA172" s="155"/>
      <c r="AC172" s="5"/>
      <c r="AD172" s="5"/>
      <c r="AE172" s="5"/>
      <c r="AF172" s="93"/>
      <c r="AG172" s="94"/>
      <c r="AH172" s="5"/>
      <c r="AJ172" s="5"/>
      <c r="AK172" s="5"/>
      <c r="AL172" s="5"/>
      <c r="AM172" s="100"/>
      <c r="AN172" s="5"/>
      <c r="AO172" s="5"/>
    </row>
    <row r="173" spans="1:41">
      <c r="A173" s="65">
        <v>10</v>
      </c>
      <c r="B173" s="66" t="s">
        <v>7</v>
      </c>
      <c r="C173" s="67" t="s">
        <v>440</v>
      </c>
      <c r="D173" s="44">
        <v>108</v>
      </c>
      <c r="E173" s="146" t="s">
        <v>246</v>
      </c>
      <c r="F173" s="56" t="s">
        <v>152</v>
      </c>
      <c r="H173" s="65">
        <v>10</v>
      </c>
      <c r="I173" s="72" t="s">
        <v>7</v>
      </c>
      <c r="J173" s="147" t="s">
        <v>160</v>
      </c>
      <c r="K173" s="148">
        <v>361</v>
      </c>
      <c r="L173" s="146" t="s">
        <v>161</v>
      </c>
      <c r="M173" s="57" t="s">
        <v>152</v>
      </c>
      <c r="O173" s="62"/>
      <c r="P173" s="79"/>
      <c r="Q173" s="64"/>
      <c r="R173" s="76"/>
      <c r="S173" s="65"/>
      <c r="T173" s="57"/>
      <c r="V173" s="5"/>
      <c r="W173" s="5"/>
      <c r="X173" s="5"/>
      <c r="Y173" s="117"/>
      <c r="Z173" s="5"/>
      <c r="AA173" s="155"/>
      <c r="AC173" s="5"/>
      <c r="AD173" s="5"/>
      <c r="AE173" s="5"/>
      <c r="AF173" s="93"/>
      <c r="AG173" s="94"/>
      <c r="AH173" s="5"/>
      <c r="AJ173" s="5"/>
      <c r="AK173" s="5"/>
      <c r="AL173" s="5"/>
      <c r="AM173" s="100"/>
      <c r="AN173" s="5"/>
      <c r="AO173" s="5"/>
    </row>
    <row r="174" spans="1:41">
      <c r="A174" s="65">
        <v>11</v>
      </c>
      <c r="B174" s="66" t="s">
        <v>7</v>
      </c>
      <c r="C174" s="67" t="s">
        <v>441</v>
      </c>
      <c r="D174" s="44">
        <v>89</v>
      </c>
      <c r="E174" s="146" t="s">
        <v>170</v>
      </c>
      <c r="F174" s="56" t="s">
        <v>152</v>
      </c>
      <c r="H174" s="65">
        <v>11</v>
      </c>
      <c r="I174" s="72" t="s">
        <v>7</v>
      </c>
      <c r="J174" s="147" t="s">
        <v>216</v>
      </c>
      <c r="K174" s="148">
        <v>348</v>
      </c>
      <c r="L174" s="146" t="s">
        <v>170</v>
      </c>
      <c r="M174" s="57" t="s">
        <v>192</v>
      </c>
      <c r="O174" s="62"/>
      <c r="P174" s="79"/>
      <c r="Q174" s="64"/>
      <c r="R174" s="76"/>
      <c r="S174" s="80"/>
      <c r="T174" s="58"/>
      <c r="V174" s="5"/>
      <c r="W174" s="5"/>
      <c r="X174" s="5"/>
      <c r="Y174" s="117"/>
      <c r="Z174" s="5"/>
      <c r="AA174" s="155"/>
      <c r="AC174" s="5"/>
      <c r="AD174" s="5"/>
      <c r="AE174" s="5"/>
      <c r="AF174" s="93"/>
      <c r="AG174" s="94"/>
      <c r="AH174" s="5"/>
      <c r="AJ174" s="5"/>
      <c r="AK174" s="5"/>
      <c r="AL174" s="5"/>
      <c r="AM174" s="100"/>
      <c r="AN174" s="5"/>
      <c r="AO174" s="5"/>
    </row>
    <row r="175" spans="1:41">
      <c r="A175" s="65">
        <v>12</v>
      </c>
      <c r="B175" s="66" t="s">
        <v>7</v>
      </c>
      <c r="C175" s="67" t="s">
        <v>442</v>
      </c>
      <c r="D175" s="44">
        <v>39</v>
      </c>
      <c r="E175" s="146" t="s">
        <v>170</v>
      </c>
      <c r="F175" s="56" t="s">
        <v>179</v>
      </c>
      <c r="H175" s="65">
        <v>12</v>
      </c>
      <c r="I175" s="72" t="s">
        <v>7</v>
      </c>
      <c r="J175" s="147" t="s">
        <v>443</v>
      </c>
      <c r="K175" s="148">
        <v>327</v>
      </c>
      <c r="L175" s="65" t="s">
        <v>170</v>
      </c>
      <c r="M175" s="57" t="s">
        <v>152</v>
      </c>
      <c r="O175" s="62"/>
      <c r="P175" s="79"/>
      <c r="Q175" s="64"/>
      <c r="R175" s="76"/>
      <c r="S175" s="65"/>
      <c r="T175" s="58"/>
      <c r="V175" s="5"/>
      <c r="W175" s="5"/>
      <c r="X175" s="5"/>
      <c r="Y175" s="117"/>
      <c r="Z175" s="5"/>
      <c r="AA175" s="155"/>
      <c r="AC175" s="5"/>
      <c r="AD175" s="5"/>
      <c r="AE175" s="5"/>
      <c r="AF175" s="93"/>
      <c r="AG175" s="94"/>
      <c r="AH175" s="5"/>
      <c r="AJ175" s="5"/>
      <c r="AK175" s="5"/>
      <c r="AL175" s="5"/>
      <c r="AM175" s="100"/>
      <c r="AN175" s="5"/>
      <c r="AO175" s="5"/>
    </row>
    <row r="176" spans="1:41">
      <c r="A176" s="62"/>
      <c r="B176" s="63"/>
      <c r="C176" s="64"/>
      <c r="D176" s="44"/>
      <c r="E176" s="62"/>
      <c r="F176" s="58"/>
      <c r="H176" s="65">
        <v>13</v>
      </c>
      <c r="I176" s="72" t="s">
        <v>7</v>
      </c>
      <c r="J176" s="147" t="s">
        <v>415</v>
      </c>
      <c r="K176" s="148">
        <v>282</v>
      </c>
      <c r="L176" s="65" t="s">
        <v>170</v>
      </c>
      <c r="M176" s="57" t="s">
        <v>377</v>
      </c>
      <c r="O176" s="62"/>
      <c r="P176" s="81"/>
      <c r="Q176" s="67"/>
      <c r="R176" s="76"/>
      <c r="S176" s="65"/>
      <c r="T176" s="58"/>
      <c r="V176" s="5"/>
      <c r="W176" s="5"/>
      <c r="X176" s="5"/>
      <c r="Y176" s="117"/>
      <c r="Z176" s="5"/>
      <c r="AA176" s="155"/>
      <c r="AC176" s="5"/>
      <c r="AD176" s="5"/>
      <c r="AE176" s="5"/>
      <c r="AF176" s="93"/>
      <c r="AG176" s="5"/>
      <c r="AH176" s="5"/>
      <c r="AJ176" s="5"/>
      <c r="AK176" s="5"/>
      <c r="AL176" s="5"/>
      <c r="AM176" s="100"/>
      <c r="AN176" s="5"/>
      <c r="AO176" s="5"/>
    </row>
    <row r="177" spans="1:41">
      <c r="A177" s="62"/>
      <c r="B177" s="63"/>
      <c r="C177" s="64"/>
      <c r="D177" s="44"/>
      <c r="E177" s="62"/>
      <c r="F177" s="57"/>
      <c r="H177" s="65">
        <v>14</v>
      </c>
      <c r="I177" s="72" t="s">
        <v>7</v>
      </c>
      <c r="J177" s="147" t="s">
        <v>227</v>
      </c>
      <c r="K177" s="148">
        <v>263</v>
      </c>
      <c r="L177" s="118" t="s">
        <v>170</v>
      </c>
      <c r="M177" s="151" t="s">
        <v>152</v>
      </c>
      <c r="O177" s="5"/>
      <c r="P177" s="5"/>
      <c r="Q177" s="5"/>
      <c r="R177" s="82"/>
      <c r="S177" s="5"/>
      <c r="T177" s="5"/>
      <c r="V177" s="5"/>
      <c r="W177" s="5"/>
      <c r="X177" s="5"/>
      <c r="Y177" s="117"/>
      <c r="Z177" s="5"/>
      <c r="AA177" s="155"/>
      <c r="AC177" s="5"/>
      <c r="AD177" s="5"/>
      <c r="AE177" s="5"/>
      <c r="AF177" s="93"/>
      <c r="AG177" s="5"/>
      <c r="AH177" s="5"/>
      <c r="AJ177" s="5"/>
      <c r="AK177" s="5"/>
      <c r="AL177" s="5"/>
      <c r="AM177" s="100"/>
      <c r="AN177" s="5"/>
      <c r="AO177" s="5"/>
    </row>
    <row r="178" spans="1:41">
      <c r="A178" s="62"/>
      <c r="B178" s="66"/>
      <c r="C178" s="67"/>
      <c r="D178" s="44"/>
      <c r="E178" s="62"/>
      <c r="F178" s="57"/>
      <c r="H178" s="65">
        <v>15</v>
      </c>
      <c r="I178" s="72" t="s">
        <v>7</v>
      </c>
      <c r="J178" s="147" t="s">
        <v>194</v>
      </c>
      <c r="K178" s="148">
        <v>229</v>
      </c>
      <c r="L178" s="146" t="s">
        <v>161</v>
      </c>
      <c r="M178" s="57" t="s">
        <v>152</v>
      </c>
      <c r="O178" s="5"/>
      <c r="P178" s="5"/>
      <c r="Q178" s="5"/>
      <c r="R178" s="82"/>
      <c r="S178" s="5"/>
      <c r="T178" s="5"/>
      <c r="V178" s="5"/>
      <c r="W178" s="5"/>
      <c r="X178" s="5"/>
      <c r="Y178" s="117"/>
      <c r="Z178" s="5"/>
      <c r="AA178" s="155"/>
      <c r="AC178" s="5"/>
      <c r="AD178" s="5"/>
      <c r="AE178" s="5"/>
      <c r="AF178" s="93"/>
      <c r="AG178" s="5"/>
      <c r="AH178" s="5"/>
      <c r="AJ178" s="5"/>
      <c r="AK178" s="5"/>
      <c r="AL178" s="5"/>
      <c r="AM178" s="100"/>
      <c r="AN178" s="5"/>
      <c r="AO178" s="5"/>
    </row>
    <row r="179" spans="1:41">
      <c r="A179" s="5"/>
      <c r="B179" s="5"/>
      <c r="C179" s="5"/>
      <c r="D179" s="153"/>
      <c r="E179" s="5"/>
      <c r="F179" s="5"/>
      <c r="H179" s="65">
        <v>16</v>
      </c>
      <c r="I179" s="72" t="s">
        <v>7</v>
      </c>
      <c r="J179" s="147" t="s">
        <v>444</v>
      </c>
      <c r="K179" s="148">
        <v>212</v>
      </c>
      <c r="L179" s="65" t="s">
        <v>170</v>
      </c>
      <c r="M179" s="57" t="s">
        <v>179</v>
      </c>
      <c r="O179" s="5"/>
      <c r="P179" s="5"/>
      <c r="Q179" s="5"/>
      <c r="R179" s="82"/>
      <c r="S179" s="5"/>
      <c r="T179" s="5"/>
      <c r="V179" s="5"/>
      <c r="W179" s="5"/>
      <c r="X179" s="5"/>
      <c r="Y179" s="117"/>
      <c r="Z179" s="5"/>
      <c r="AA179" s="5"/>
      <c r="AC179" s="5"/>
      <c r="AD179" s="5"/>
      <c r="AE179" s="5"/>
      <c r="AF179" s="93"/>
      <c r="AG179" s="5"/>
      <c r="AH179" s="5"/>
      <c r="AJ179" s="5"/>
      <c r="AK179" s="5"/>
      <c r="AL179" s="5"/>
      <c r="AM179" s="100"/>
      <c r="AN179" s="5"/>
      <c r="AO179" s="5"/>
    </row>
    <row r="180" spans="1:41">
      <c r="A180" s="5"/>
      <c r="B180" s="5"/>
      <c r="C180" s="5"/>
      <c r="D180" s="153"/>
      <c r="E180" s="5"/>
      <c r="F180" s="5"/>
      <c r="H180" s="65">
        <v>17</v>
      </c>
      <c r="I180" s="72" t="s">
        <v>7</v>
      </c>
      <c r="J180" s="147" t="s">
        <v>445</v>
      </c>
      <c r="K180" s="148">
        <v>207</v>
      </c>
      <c r="L180" s="65" t="s">
        <v>170</v>
      </c>
      <c r="M180" s="57" t="s">
        <v>179</v>
      </c>
      <c r="O180" s="5"/>
      <c r="P180" s="5"/>
      <c r="Q180" s="5"/>
      <c r="R180" s="82"/>
      <c r="S180" s="5"/>
      <c r="T180" s="5"/>
      <c r="V180" s="5"/>
      <c r="W180" s="5"/>
      <c r="X180" s="5"/>
      <c r="Y180" s="117"/>
      <c r="Z180" s="5"/>
      <c r="AA180" s="5"/>
      <c r="AC180" s="5"/>
      <c r="AD180" s="5"/>
      <c r="AE180" s="5"/>
      <c r="AF180" s="93"/>
      <c r="AG180" s="5"/>
      <c r="AH180" s="5"/>
      <c r="AJ180" s="5"/>
      <c r="AK180" s="5"/>
      <c r="AL180" s="5"/>
      <c r="AM180" s="100"/>
      <c r="AN180" s="5"/>
      <c r="AO180" s="5"/>
    </row>
    <row r="182" spans="1:41">
      <c r="A182" s="59">
        <v>1</v>
      </c>
      <c r="B182" s="132">
        <v>2016</v>
      </c>
      <c r="C182" s="132" t="s">
        <v>112</v>
      </c>
      <c r="D182" s="132" t="s">
        <v>446</v>
      </c>
      <c r="E182" s="60" t="s">
        <v>114</v>
      </c>
      <c r="F182" s="107" t="s">
        <v>132</v>
      </c>
      <c r="H182" s="68">
        <v>2</v>
      </c>
      <c r="I182" s="133">
        <v>2016</v>
      </c>
      <c r="J182" s="133" t="s">
        <v>115</v>
      </c>
      <c r="K182" s="133" t="s">
        <v>446</v>
      </c>
      <c r="L182" s="70" t="s">
        <v>114</v>
      </c>
      <c r="M182" s="108" t="s">
        <v>132</v>
      </c>
      <c r="O182" s="134">
        <v>3</v>
      </c>
      <c r="P182" s="135">
        <v>2016</v>
      </c>
      <c r="Q182" s="135" t="s">
        <v>124</v>
      </c>
      <c r="R182" s="135" t="s">
        <v>446</v>
      </c>
      <c r="S182" s="77" t="s">
        <v>114</v>
      </c>
      <c r="T182" s="109" t="s">
        <v>132</v>
      </c>
      <c r="V182" s="83">
        <v>4</v>
      </c>
      <c r="W182" s="136">
        <v>2016</v>
      </c>
      <c r="X182" s="136" t="s">
        <v>229</v>
      </c>
      <c r="Y182" s="136" t="s">
        <v>446</v>
      </c>
      <c r="Z182" s="85" t="s">
        <v>114</v>
      </c>
      <c r="AA182" s="110" t="s">
        <v>132</v>
      </c>
      <c r="AC182" s="87">
        <v>5</v>
      </c>
      <c r="AD182" s="137">
        <v>2016</v>
      </c>
      <c r="AE182" s="137" t="s">
        <v>126</v>
      </c>
      <c r="AF182" s="137" t="s">
        <v>446</v>
      </c>
      <c r="AG182" s="89" t="s">
        <v>114</v>
      </c>
      <c r="AH182" s="111" t="s">
        <v>132</v>
      </c>
      <c r="AJ182" s="95">
        <v>6</v>
      </c>
      <c r="AK182" s="138">
        <v>2016</v>
      </c>
      <c r="AL182" s="138" t="s">
        <v>127</v>
      </c>
      <c r="AM182" s="138" t="s">
        <v>446</v>
      </c>
      <c r="AN182" s="97" t="s">
        <v>114</v>
      </c>
      <c r="AO182" s="112" t="s">
        <v>132</v>
      </c>
    </row>
    <row r="183" spans="1:41" ht="15.75" thickBot="1">
      <c r="A183" s="139" t="s">
        <v>116</v>
      </c>
      <c r="B183" s="139" t="s">
        <v>117</v>
      </c>
      <c r="C183" s="139" t="s">
        <v>118</v>
      </c>
      <c r="D183" s="139" t="s">
        <v>119</v>
      </c>
      <c r="E183" s="139" t="s">
        <v>120</v>
      </c>
      <c r="F183" s="139" t="s">
        <v>121</v>
      </c>
      <c r="H183" s="140" t="s">
        <v>116</v>
      </c>
      <c r="I183" s="140" t="s">
        <v>117</v>
      </c>
      <c r="J183" s="140" t="s">
        <v>118</v>
      </c>
      <c r="K183" s="140" t="s">
        <v>119</v>
      </c>
      <c r="L183" s="140" t="s">
        <v>120</v>
      </c>
      <c r="M183" s="140" t="s">
        <v>121</v>
      </c>
      <c r="O183" s="141" t="s">
        <v>116</v>
      </c>
      <c r="P183" s="141" t="s">
        <v>117</v>
      </c>
      <c r="Q183" s="141" t="s">
        <v>118</v>
      </c>
      <c r="R183" s="141" t="s">
        <v>119</v>
      </c>
      <c r="S183" s="141" t="s">
        <v>120</v>
      </c>
      <c r="T183" s="141" t="s">
        <v>121</v>
      </c>
      <c r="V183" s="142" t="s">
        <v>116</v>
      </c>
      <c r="W183" s="142" t="s">
        <v>117</v>
      </c>
      <c r="X183" s="142" t="s">
        <v>118</v>
      </c>
      <c r="Y183" s="142" t="s">
        <v>119</v>
      </c>
      <c r="Z183" s="142" t="s">
        <v>120</v>
      </c>
      <c r="AA183" s="142" t="s">
        <v>121</v>
      </c>
      <c r="AC183" s="143" t="s">
        <v>116</v>
      </c>
      <c r="AD183" s="143" t="s">
        <v>117</v>
      </c>
      <c r="AE183" s="143" t="s">
        <v>118</v>
      </c>
      <c r="AF183" s="143" t="s">
        <v>119</v>
      </c>
      <c r="AG183" s="143" t="s">
        <v>120</v>
      </c>
      <c r="AH183" s="143" t="s">
        <v>121</v>
      </c>
      <c r="AJ183" s="144" t="s">
        <v>116</v>
      </c>
      <c r="AK183" s="144" t="s">
        <v>117</v>
      </c>
      <c r="AL183" s="144" t="s">
        <v>118</v>
      </c>
      <c r="AM183" s="144" t="s">
        <v>119</v>
      </c>
      <c r="AN183" s="144" t="s">
        <v>120</v>
      </c>
      <c r="AO183" s="144" t="s">
        <v>121</v>
      </c>
    </row>
    <row r="184" spans="1:41" ht="15.75" thickTop="1">
      <c r="A184" s="65">
        <v>1</v>
      </c>
      <c r="B184" s="66" t="s">
        <v>7</v>
      </c>
      <c r="C184" s="67" t="s">
        <v>194</v>
      </c>
      <c r="D184" s="44">
        <v>194</v>
      </c>
      <c r="E184" s="146" t="s">
        <v>161</v>
      </c>
      <c r="F184" s="56" t="s">
        <v>447</v>
      </c>
      <c r="H184" s="65">
        <v>1</v>
      </c>
      <c r="I184" s="72" t="s">
        <v>7</v>
      </c>
      <c r="J184" s="147" t="s">
        <v>399</v>
      </c>
      <c r="K184" s="133">
        <v>517</v>
      </c>
      <c r="L184" s="65" t="s">
        <v>448</v>
      </c>
      <c r="M184" s="57" t="s">
        <v>181</v>
      </c>
      <c r="O184" s="65">
        <v>1</v>
      </c>
      <c r="P184" s="72" t="s">
        <v>5</v>
      </c>
      <c r="Q184" s="147" t="s">
        <v>193</v>
      </c>
      <c r="R184" s="135">
        <v>506</v>
      </c>
      <c r="S184" s="65" t="s">
        <v>149</v>
      </c>
      <c r="T184" s="57" t="s">
        <v>236</v>
      </c>
      <c r="V184" s="146">
        <v>1</v>
      </c>
      <c r="W184" s="91" t="s">
        <v>167</v>
      </c>
      <c r="X184" s="147" t="s">
        <v>449</v>
      </c>
      <c r="Y184" s="136">
        <v>506</v>
      </c>
      <c r="Z184" s="1" t="s">
        <v>450</v>
      </c>
      <c r="AA184" s="150" t="s">
        <v>152</v>
      </c>
      <c r="AC184" s="3">
        <v>1</v>
      </c>
      <c r="AD184" s="91" t="s">
        <v>167</v>
      </c>
      <c r="AE184" s="67" t="s">
        <v>168</v>
      </c>
      <c r="AF184" s="88">
        <v>572</v>
      </c>
      <c r="AG184" s="56" t="s">
        <v>149</v>
      </c>
      <c r="AH184" s="57" t="s">
        <v>153</v>
      </c>
      <c r="AJ184" s="65">
        <v>1</v>
      </c>
      <c r="AK184" s="91" t="s">
        <v>7</v>
      </c>
      <c r="AL184" s="67" t="s">
        <v>158</v>
      </c>
      <c r="AM184" s="96">
        <v>551</v>
      </c>
      <c r="AN184" s="65" t="s">
        <v>451</v>
      </c>
      <c r="AO184" s="57" t="s">
        <v>156</v>
      </c>
    </row>
    <row r="185" spans="1:41">
      <c r="A185" s="65">
        <v>2</v>
      </c>
      <c r="B185" s="66" t="s">
        <v>7</v>
      </c>
      <c r="C185" s="67" t="s">
        <v>452</v>
      </c>
      <c r="D185" s="44">
        <v>179</v>
      </c>
      <c r="E185" s="146" t="s">
        <v>246</v>
      </c>
      <c r="F185" s="56" t="s">
        <v>152</v>
      </c>
      <c r="H185" s="65">
        <v>2</v>
      </c>
      <c r="I185" s="72" t="s">
        <v>7</v>
      </c>
      <c r="J185" s="147" t="s">
        <v>180</v>
      </c>
      <c r="K185" s="133">
        <v>456</v>
      </c>
      <c r="L185" s="65" t="s">
        <v>149</v>
      </c>
      <c r="M185" s="57" t="s">
        <v>377</v>
      </c>
      <c r="O185" s="65">
        <v>2</v>
      </c>
      <c r="P185" s="72" t="s">
        <v>7</v>
      </c>
      <c r="Q185" s="147" t="s">
        <v>242</v>
      </c>
      <c r="R185" s="135">
        <v>402</v>
      </c>
      <c r="S185" s="65" t="s">
        <v>149</v>
      </c>
      <c r="T185" s="57" t="s">
        <v>163</v>
      </c>
      <c r="V185" s="146">
        <v>2</v>
      </c>
      <c r="W185" s="91" t="s">
        <v>7</v>
      </c>
      <c r="X185" s="147" t="s">
        <v>165</v>
      </c>
      <c r="Y185" s="136">
        <v>437</v>
      </c>
      <c r="Z185" s="1" t="s">
        <v>418</v>
      </c>
      <c r="AA185" s="150" t="s">
        <v>163</v>
      </c>
      <c r="AC185" s="3">
        <v>2</v>
      </c>
      <c r="AD185" s="91" t="s">
        <v>11</v>
      </c>
      <c r="AE185" s="67" t="s">
        <v>187</v>
      </c>
      <c r="AF185" s="88">
        <v>542</v>
      </c>
      <c r="AG185" s="65" t="s">
        <v>557</v>
      </c>
      <c r="AH185" s="57" t="s">
        <v>156</v>
      </c>
      <c r="AJ185" s="80">
        <v>2</v>
      </c>
      <c r="AK185" s="91" t="s">
        <v>7</v>
      </c>
      <c r="AL185" s="67" t="s">
        <v>171</v>
      </c>
      <c r="AM185" s="96">
        <v>549</v>
      </c>
      <c r="AN185" s="65" t="s">
        <v>149</v>
      </c>
      <c r="AO185" s="57" t="s">
        <v>156</v>
      </c>
    </row>
    <row r="186" spans="1:41">
      <c r="A186" s="65">
        <v>3</v>
      </c>
      <c r="B186" s="66" t="s">
        <v>7</v>
      </c>
      <c r="C186" s="67" t="s">
        <v>209</v>
      </c>
      <c r="D186" s="44">
        <v>178</v>
      </c>
      <c r="E186" s="146" t="s">
        <v>161</v>
      </c>
      <c r="F186" s="56" t="s">
        <v>377</v>
      </c>
      <c r="H186" s="65">
        <v>3</v>
      </c>
      <c r="I186" s="72" t="s">
        <v>11</v>
      </c>
      <c r="J186" s="147" t="s">
        <v>393</v>
      </c>
      <c r="K186" s="133">
        <v>432</v>
      </c>
      <c r="L186" s="65" t="s">
        <v>453</v>
      </c>
      <c r="M186" s="57" t="s">
        <v>207</v>
      </c>
      <c r="O186" s="65">
        <v>3</v>
      </c>
      <c r="P186" s="72" t="s">
        <v>7</v>
      </c>
      <c r="Q186" s="147" t="s">
        <v>319</v>
      </c>
      <c r="R186" s="135">
        <v>388</v>
      </c>
      <c r="S186" s="65" t="s">
        <v>432</v>
      </c>
      <c r="T186" s="57" t="s">
        <v>156</v>
      </c>
      <c r="V186" s="146">
        <v>3</v>
      </c>
      <c r="W186" s="91"/>
      <c r="X186" s="147"/>
      <c r="Y186" s="136"/>
      <c r="Z186" s="1"/>
      <c r="AA186" s="151"/>
      <c r="AC186" s="1">
        <v>3</v>
      </c>
      <c r="AD186" s="91" t="s">
        <v>7</v>
      </c>
      <c r="AE186" s="67" t="s">
        <v>276</v>
      </c>
      <c r="AF186" s="88">
        <v>510</v>
      </c>
      <c r="AG186" s="56" t="s">
        <v>558</v>
      </c>
      <c r="AH186" s="57" t="s">
        <v>207</v>
      </c>
      <c r="AJ186" s="80">
        <v>3</v>
      </c>
      <c r="AK186" s="91" t="s">
        <v>7</v>
      </c>
      <c r="AL186" s="67" t="s">
        <v>216</v>
      </c>
      <c r="AM186" s="96">
        <v>541</v>
      </c>
      <c r="AN186" s="65" t="s">
        <v>454</v>
      </c>
      <c r="AO186" s="58" t="s">
        <v>219</v>
      </c>
    </row>
    <row r="187" spans="1:41">
      <c r="A187" s="65">
        <v>4</v>
      </c>
      <c r="B187" s="66" t="s">
        <v>7</v>
      </c>
      <c r="C187" s="67" t="s">
        <v>206</v>
      </c>
      <c r="D187" s="44">
        <v>177</v>
      </c>
      <c r="E187" s="146" t="s">
        <v>161</v>
      </c>
      <c r="F187" s="56" t="s">
        <v>163</v>
      </c>
      <c r="H187" s="65">
        <v>4</v>
      </c>
      <c r="I187" s="72" t="s">
        <v>7</v>
      </c>
      <c r="J187" s="147" t="s">
        <v>424</v>
      </c>
      <c r="K187" s="133">
        <v>428</v>
      </c>
      <c r="L187" s="65" t="s">
        <v>455</v>
      </c>
      <c r="M187" s="57" t="s">
        <v>181</v>
      </c>
      <c r="O187" s="65">
        <v>4</v>
      </c>
      <c r="P187" s="72" t="s">
        <v>7</v>
      </c>
      <c r="Q187" s="147" t="s">
        <v>205</v>
      </c>
      <c r="R187" s="135">
        <v>335</v>
      </c>
      <c r="S187" s="65" t="s">
        <v>204</v>
      </c>
      <c r="T187" s="57" t="s">
        <v>195</v>
      </c>
      <c r="V187" s="146"/>
      <c r="W187" s="91"/>
      <c r="X187" s="147"/>
      <c r="Y187" s="136"/>
      <c r="Z187" s="1"/>
      <c r="AA187" s="151"/>
      <c r="AC187" s="65"/>
      <c r="AD187" s="91"/>
      <c r="AE187" s="67"/>
      <c r="AF187" s="88"/>
      <c r="AG187" s="92"/>
      <c r="AH187" s="58"/>
      <c r="AJ187" s="73"/>
      <c r="AK187" s="91"/>
      <c r="AL187" s="67"/>
      <c r="AM187" s="96"/>
      <c r="AN187" s="99"/>
      <c r="AO187" s="58"/>
    </row>
    <row r="188" spans="1:41">
      <c r="A188" s="65">
        <v>5</v>
      </c>
      <c r="B188" s="66" t="s">
        <v>7</v>
      </c>
      <c r="C188" s="67" t="s">
        <v>250</v>
      </c>
      <c r="D188" s="44">
        <v>146</v>
      </c>
      <c r="E188" s="146" t="s">
        <v>407</v>
      </c>
      <c r="F188" s="56" t="s">
        <v>163</v>
      </c>
      <c r="H188" s="65">
        <v>5</v>
      </c>
      <c r="I188" s="72" t="s">
        <v>7</v>
      </c>
      <c r="J188" s="147" t="s">
        <v>213</v>
      </c>
      <c r="K188" s="133">
        <v>401</v>
      </c>
      <c r="L188" s="146" t="s">
        <v>456</v>
      </c>
      <c r="M188" s="57" t="s">
        <v>163</v>
      </c>
      <c r="O188" s="65">
        <v>5</v>
      </c>
      <c r="P188" s="72" t="s">
        <v>7</v>
      </c>
      <c r="Q188" s="147" t="s">
        <v>247</v>
      </c>
      <c r="R188" s="135">
        <v>281</v>
      </c>
      <c r="S188" s="65" t="s">
        <v>204</v>
      </c>
      <c r="T188" s="57" t="s">
        <v>156</v>
      </c>
      <c r="V188" s="5"/>
      <c r="W188" s="5"/>
      <c r="X188" s="5"/>
      <c r="Y188" s="117"/>
      <c r="Z188" s="5"/>
      <c r="AA188" s="155"/>
      <c r="AC188" s="73"/>
      <c r="AD188" s="91"/>
      <c r="AE188" s="67"/>
      <c r="AF188" s="88"/>
      <c r="AG188" s="65"/>
      <c r="AH188" s="58"/>
      <c r="AJ188" s="62"/>
      <c r="AK188" s="91"/>
      <c r="AL188" s="67"/>
      <c r="AM188" s="96"/>
      <c r="AN188" s="74"/>
      <c r="AO188" s="58"/>
    </row>
    <row r="189" spans="1:41">
      <c r="A189" s="65">
        <v>6</v>
      </c>
      <c r="B189" s="66" t="s">
        <v>7</v>
      </c>
      <c r="C189" s="67" t="s">
        <v>389</v>
      </c>
      <c r="D189" s="44">
        <v>122</v>
      </c>
      <c r="E189" s="146" t="s">
        <v>457</v>
      </c>
      <c r="F189" s="56" t="s">
        <v>177</v>
      </c>
      <c r="H189" s="65">
        <v>6</v>
      </c>
      <c r="I189" s="72" t="s">
        <v>7</v>
      </c>
      <c r="J189" s="147" t="s">
        <v>162</v>
      </c>
      <c r="K189" s="133">
        <v>391</v>
      </c>
      <c r="L189" s="65" t="s">
        <v>149</v>
      </c>
      <c r="M189" s="57" t="s">
        <v>163</v>
      </c>
      <c r="O189" s="65">
        <v>6</v>
      </c>
      <c r="P189" s="72" t="s">
        <v>7</v>
      </c>
      <c r="Q189" s="147" t="s">
        <v>458</v>
      </c>
      <c r="R189" s="135">
        <v>228</v>
      </c>
      <c r="S189" s="65" t="s">
        <v>170</v>
      </c>
      <c r="T189" s="57" t="s">
        <v>207</v>
      </c>
      <c r="V189" s="5"/>
      <c r="W189" s="5"/>
      <c r="X189" s="5"/>
      <c r="Y189" s="117"/>
      <c r="Z189" s="5"/>
      <c r="AA189" s="155"/>
      <c r="AC189" s="5"/>
      <c r="AD189" s="5"/>
      <c r="AE189" s="5"/>
      <c r="AF189" s="93"/>
      <c r="AG189" s="94"/>
      <c r="AH189" s="5"/>
      <c r="AJ189" s="73"/>
      <c r="AK189" s="91"/>
      <c r="AL189" s="67"/>
      <c r="AM189" s="96"/>
      <c r="AN189" s="99"/>
      <c r="AO189" s="58"/>
    </row>
    <row r="190" spans="1:41">
      <c r="A190" s="65">
        <v>7</v>
      </c>
      <c r="B190" s="66" t="s">
        <v>7</v>
      </c>
      <c r="C190" s="67" t="s">
        <v>253</v>
      </c>
      <c r="D190" s="44">
        <v>114</v>
      </c>
      <c r="E190" s="146" t="s">
        <v>459</v>
      </c>
      <c r="F190" s="56" t="s">
        <v>156</v>
      </c>
      <c r="H190" s="65">
        <v>7</v>
      </c>
      <c r="I190" s="72" t="s">
        <v>7</v>
      </c>
      <c r="J190" s="147" t="s">
        <v>196</v>
      </c>
      <c r="K190" s="133">
        <v>386</v>
      </c>
      <c r="L190" s="65" t="s">
        <v>460</v>
      </c>
      <c r="M190" s="57" t="s">
        <v>195</v>
      </c>
      <c r="O190" s="65"/>
      <c r="P190" s="72"/>
      <c r="Q190" s="147"/>
      <c r="R190" s="149"/>
      <c r="S190" s="65"/>
      <c r="T190" s="57"/>
      <c r="V190" s="5"/>
      <c r="W190" s="5"/>
      <c r="X190" s="5"/>
      <c r="Y190" s="117"/>
      <c r="Z190" s="5"/>
      <c r="AA190" s="155"/>
      <c r="AC190" s="5"/>
      <c r="AD190" s="5"/>
      <c r="AE190" s="5"/>
      <c r="AF190" s="93"/>
      <c r="AG190" s="94"/>
      <c r="AH190" s="5"/>
      <c r="AJ190" s="5"/>
      <c r="AK190" s="5"/>
      <c r="AL190" s="5"/>
      <c r="AM190" s="100"/>
      <c r="AN190" s="5"/>
      <c r="AO190" s="5"/>
    </row>
    <row r="191" spans="1:41">
      <c r="A191" s="65">
        <v>8</v>
      </c>
      <c r="B191" s="66" t="s">
        <v>7</v>
      </c>
      <c r="C191" s="67" t="s">
        <v>438</v>
      </c>
      <c r="D191" s="44">
        <v>109</v>
      </c>
      <c r="E191" s="146" t="s">
        <v>457</v>
      </c>
      <c r="F191" s="56" t="s">
        <v>177</v>
      </c>
      <c r="H191" s="65">
        <v>8</v>
      </c>
      <c r="I191" s="72" t="s">
        <v>7</v>
      </c>
      <c r="J191" s="147" t="s">
        <v>216</v>
      </c>
      <c r="K191" s="133">
        <v>372</v>
      </c>
      <c r="L191" s="146" t="s">
        <v>383</v>
      </c>
      <c r="M191" s="57" t="s">
        <v>181</v>
      </c>
      <c r="O191" s="65"/>
      <c r="P191" s="72"/>
      <c r="Q191" s="147"/>
      <c r="R191" s="149"/>
      <c r="S191" s="65"/>
      <c r="T191" s="57"/>
      <c r="V191" s="5"/>
      <c r="W191" s="5"/>
      <c r="X191" s="5"/>
      <c r="Y191" s="117"/>
      <c r="Z191" s="5"/>
      <c r="AA191" s="155"/>
      <c r="AC191" s="5"/>
      <c r="AD191" s="5"/>
      <c r="AE191" s="5"/>
      <c r="AF191" s="93"/>
      <c r="AG191" s="94"/>
      <c r="AH191" s="5"/>
      <c r="AJ191" s="5"/>
      <c r="AK191" s="5"/>
      <c r="AL191" s="5"/>
      <c r="AM191" s="100"/>
      <c r="AN191" s="5"/>
      <c r="AO191" s="5"/>
    </row>
    <row r="192" spans="1:41">
      <c r="A192" s="65">
        <v>9</v>
      </c>
      <c r="B192" s="66" t="s">
        <v>7</v>
      </c>
      <c r="C192" s="67" t="s">
        <v>442</v>
      </c>
      <c r="D192" s="44">
        <v>92</v>
      </c>
      <c r="E192" s="146" t="s">
        <v>170</v>
      </c>
      <c r="F192" s="56" t="s">
        <v>152</v>
      </c>
      <c r="H192" s="65">
        <v>9</v>
      </c>
      <c r="I192" s="72" t="s">
        <v>7</v>
      </c>
      <c r="J192" s="147" t="s">
        <v>223</v>
      </c>
      <c r="K192" s="133">
        <v>372</v>
      </c>
      <c r="L192" s="65" t="s">
        <v>461</v>
      </c>
      <c r="M192" s="57" t="s">
        <v>377</v>
      </c>
      <c r="O192" s="62"/>
      <c r="P192" s="79"/>
      <c r="Q192" s="64"/>
      <c r="R192" s="76"/>
      <c r="S192" s="65"/>
      <c r="T192" s="57"/>
      <c r="V192" s="5"/>
      <c r="W192" s="5"/>
      <c r="X192" s="5"/>
      <c r="Y192" s="117"/>
      <c r="Z192" s="5"/>
      <c r="AA192" s="155"/>
      <c r="AC192" s="5"/>
      <c r="AD192" s="5"/>
      <c r="AE192" s="5"/>
      <c r="AF192" s="93"/>
      <c r="AG192" s="94"/>
      <c r="AH192" s="5"/>
      <c r="AJ192" s="5"/>
      <c r="AK192" s="5"/>
      <c r="AL192" s="5"/>
      <c r="AM192" s="100"/>
      <c r="AN192" s="5"/>
      <c r="AO192" s="5"/>
    </row>
    <row r="193" spans="1:41">
      <c r="A193" s="65">
        <v>10</v>
      </c>
      <c r="B193" s="66" t="s">
        <v>7</v>
      </c>
      <c r="C193" s="67" t="s">
        <v>441</v>
      </c>
      <c r="D193" s="44">
        <v>83</v>
      </c>
      <c r="E193" s="146" t="s">
        <v>170</v>
      </c>
      <c r="F193" s="56" t="s">
        <v>177</v>
      </c>
      <c r="H193" s="65">
        <v>10</v>
      </c>
      <c r="I193" s="72" t="s">
        <v>7</v>
      </c>
      <c r="J193" s="147" t="s">
        <v>443</v>
      </c>
      <c r="K193" s="133">
        <v>367</v>
      </c>
      <c r="L193" s="65" t="s">
        <v>170</v>
      </c>
      <c r="M193" s="57" t="s">
        <v>192</v>
      </c>
      <c r="O193" s="62"/>
      <c r="P193" s="79"/>
      <c r="Q193" s="64"/>
      <c r="R193" s="76"/>
      <c r="S193" s="65"/>
      <c r="T193" s="57"/>
      <c r="V193" s="5"/>
      <c r="W193" s="5"/>
      <c r="X193" s="5"/>
      <c r="Y193" s="117"/>
      <c r="Z193" s="5"/>
      <c r="AA193" s="155"/>
      <c r="AC193" s="5"/>
      <c r="AD193" s="5"/>
      <c r="AE193" s="5"/>
      <c r="AF193" s="93"/>
      <c r="AG193" s="94"/>
      <c r="AH193" s="5"/>
      <c r="AJ193" s="5"/>
      <c r="AK193" s="5"/>
      <c r="AL193" s="5"/>
      <c r="AM193" s="100"/>
      <c r="AN193" s="5"/>
      <c r="AO193" s="5"/>
    </row>
    <row r="194" spans="1:41">
      <c r="A194" s="65"/>
      <c r="B194" s="66"/>
      <c r="C194" s="67"/>
      <c r="D194" s="44"/>
      <c r="E194" s="146"/>
      <c r="F194" s="56"/>
      <c r="H194" s="65">
        <v>11</v>
      </c>
      <c r="I194" s="72" t="s">
        <v>7</v>
      </c>
      <c r="J194" s="147" t="s">
        <v>173</v>
      </c>
      <c r="K194" s="133">
        <v>360</v>
      </c>
      <c r="L194" s="65" t="s">
        <v>149</v>
      </c>
      <c r="M194" s="57" t="s">
        <v>150</v>
      </c>
      <c r="O194" s="62"/>
      <c r="P194" s="79"/>
      <c r="Q194" s="64"/>
      <c r="R194" s="76"/>
      <c r="S194" s="80"/>
      <c r="T194" s="58"/>
      <c r="V194" s="5"/>
      <c r="W194" s="5"/>
      <c r="X194" s="5"/>
      <c r="Y194" s="117"/>
      <c r="Z194" s="5"/>
      <c r="AA194" s="155"/>
      <c r="AC194" s="5"/>
      <c r="AD194" s="5"/>
      <c r="AE194" s="5"/>
      <c r="AF194" s="93"/>
      <c r="AG194" s="94"/>
      <c r="AH194" s="5"/>
      <c r="AJ194" s="5"/>
      <c r="AK194" s="5"/>
      <c r="AL194" s="5"/>
      <c r="AM194" s="100"/>
      <c r="AN194" s="5"/>
      <c r="AO194" s="5"/>
    </row>
    <row r="195" spans="1:41">
      <c r="A195" s="65"/>
      <c r="B195" s="66"/>
      <c r="C195" s="67"/>
      <c r="D195" s="44"/>
      <c r="E195" s="146"/>
      <c r="F195" s="56"/>
      <c r="H195" s="65">
        <v>12</v>
      </c>
      <c r="I195" s="72" t="s">
        <v>7</v>
      </c>
      <c r="J195" s="147" t="s">
        <v>415</v>
      </c>
      <c r="K195" s="133">
        <v>260</v>
      </c>
      <c r="L195" s="65" t="s">
        <v>170</v>
      </c>
      <c r="M195" s="57" t="s">
        <v>377</v>
      </c>
      <c r="O195" s="62"/>
      <c r="P195" s="79"/>
      <c r="Q195" s="64"/>
      <c r="R195" s="76"/>
      <c r="S195" s="65"/>
      <c r="T195" s="58"/>
      <c r="V195" s="5"/>
      <c r="W195" s="5"/>
      <c r="X195" s="5"/>
      <c r="Y195" s="117"/>
      <c r="Z195" s="5"/>
      <c r="AA195" s="155"/>
      <c r="AC195" s="5"/>
      <c r="AD195" s="5"/>
      <c r="AE195" s="5"/>
      <c r="AF195" s="93"/>
      <c r="AG195" s="94"/>
      <c r="AH195" s="5"/>
      <c r="AJ195" s="5"/>
      <c r="AK195" s="5"/>
      <c r="AL195" s="5"/>
      <c r="AM195" s="100"/>
      <c r="AN195" s="5"/>
      <c r="AO195" s="5"/>
    </row>
    <row r="196" spans="1:41">
      <c r="A196" s="62"/>
      <c r="B196" s="66"/>
      <c r="C196" s="67"/>
      <c r="D196" s="44"/>
      <c r="E196" s="62"/>
      <c r="F196" s="58"/>
      <c r="H196" s="65">
        <v>13</v>
      </c>
      <c r="I196" s="72" t="s">
        <v>7</v>
      </c>
      <c r="J196" s="147" t="s">
        <v>462</v>
      </c>
      <c r="K196" s="133">
        <v>250</v>
      </c>
      <c r="L196" s="65" t="s">
        <v>170</v>
      </c>
      <c r="M196" s="57" t="s">
        <v>207</v>
      </c>
      <c r="O196" s="62"/>
      <c r="P196" s="81"/>
      <c r="Q196" s="67"/>
      <c r="R196" s="76"/>
      <c r="S196" s="65"/>
      <c r="T196" s="58"/>
      <c r="V196" s="5"/>
      <c r="W196" s="5"/>
      <c r="X196" s="5"/>
      <c r="Y196" s="117"/>
      <c r="Z196" s="5"/>
      <c r="AA196" s="155"/>
      <c r="AC196" s="5"/>
      <c r="AD196" s="5"/>
      <c r="AE196" s="5"/>
      <c r="AF196" s="93"/>
      <c r="AG196" s="5"/>
      <c r="AH196" s="5"/>
      <c r="AJ196" s="5"/>
      <c r="AK196" s="5"/>
      <c r="AL196" s="5"/>
      <c r="AM196" s="100"/>
      <c r="AN196" s="5"/>
      <c r="AO196" s="5"/>
    </row>
    <row r="198" spans="1:41">
      <c r="A198" s="59">
        <v>1</v>
      </c>
      <c r="B198" s="132">
        <v>2016</v>
      </c>
      <c r="C198" s="132" t="s">
        <v>112</v>
      </c>
      <c r="D198" s="132" t="s">
        <v>486</v>
      </c>
      <c r="E198" s="60" t="s">
        <v>114</v>
      </c>
      <c r="F198" s="107" t="s">
        <v>132</v>
      </c>
      <c r="H198" s="68">
        <v>2</v>
      </c>
      <c r="I198" s="133">
        <v>2016</v>
      </c>
      <c r="J198" s="133" t="s">
        <v>115</v>
      </c>
      <c r="K198" s="133" t="s">
        <v>486</v>
      </c>
      <c r="L198" s="70" t="s">
        <v>114</v>
      </c>
      <c r="M198" s="108" t="s">
        <v>132</v>
      </c>
      <c r="O198" s="134">
        <v>3</v>
      </c>
      <c r="P198" s="135">
        <v>2016</v>
      </c>
      <c r="Q198" s="135" t="s">
        <v>124</v>
      </c>
      <c r="R198" s="135" t="s">
        <v>486</v>
      </c>
      <c r="S198" s="77" t="s">
        <v>114</v>
      </c>
      <c r="T198" s="109" t="s">
        <v>132</v>
      </c>
      <c r="V198" s="83">
        <v>4</v>
      </c>
      <c r="W198" s="136">
        <v>2016</v>
      </c>
      <c r="X198" s="136" t="s">
        <v>229</v>
      </c>
      <c r="Y198" s="136" t="s">
        <v>486</v>
      </c>
      <c r="Z198" s="85" t="s">
        <v>114</v>
      </c>
      <c r="AA198" s="110" t="s">
        <v>132</v>
      </c>
      <c r="AC198" s="87">
        <v>5</v>
      </c>
      <c r="AD198" s="137">
        <v>2016</v>
      </c>
      <c r="AE198" s="137" t="s">
        <v>126</v>
      </c>
      <c r="AF198" s="137" t="s">
        <v>486</v>
      </c>
      <c r="AG198" s="89" t="s">
        <v>114</v>
      </c>
      <c r="AH198" s="111" t="s">
        <v>132</v>
      </c>
      <c r="AJ198" s="95">
        <v>6</v>
      </c>
      <c r="AK198" s="138">
        <v>2016</v>
      </c>
      <c r="AL198" s="138" t="s">
        <v>127</v>
      </c>
      <c r="AM198" s="138" t="s">
        <v>486</v>
      </c>
      <c r="AN198" s="97" t="s">
        <v>114</v>
      </c>
      <c r="AO198" s="112" t="s">
        <v>132</v>
      </c>
    </row>
    <row r="199" spans="1:41" ht="15.75" thickBot="1">
      <c r="A199" s="139" t="s">
        <v>116</v>
      </c>
      <c r="B199" s="139" t="s">
        <v>117</v>
      </c>
      <c r="C199" s="139" t="s">
        <v>118</v>
      </c>
      <c r="D199" s="139" t="s">
        <v>119</v>
      </c>
      <c r="E199" s="139" t="s">
        <v>120</v>
      </c>
      <c r="F199" s="139" t="s">
        <v>121</v>
      </c>
      <c r="H199" s="140" t="s">
        <v>116</v>
      </c>
      <c r="I199" s="140" t="s">
        <v>117</v>
      </c>
      <c r="J199" s="140" t="s">
        <v>118</v>
      </c>
      <c r="K199" s="140" t="s">
        <v>119</v>
      </c>
      <c r="L199" s="140" t="s">
        <v>120</v>
      </c>
      <c r="M199" s="140" t="s">
        <v>121</v>
      </c>
      <c r="O199" s="141" t="s">
        <v>116</v>
      </c>
      <c r="P199" s="141" t="s">
        <v>117</v>
      </c>
      <c r="Q199" s="141" t="s">
        <v>118</v>
      </c>
      <c r="R199" s="141" t="s">
        <v>119</v>
      </c>
      <c r="S199" s="141" t="s">
        <v>120</v>
      </c>
      <c r="T199" s="141" t="s">
        <v>121</v>
      </c>
      <c r="V199" s="142" t="s">
        <v>116</v>
      </c>
      <c r="W199" s="142" t="s">
        <v>117</v>
      </c>
      <c r="X199" s="142" t="s">
        <v>118</v>
      </c>
      <c r="Y199" s="142" t="s">
        <v>119</v>
      </c>
      <c r="Z199" s="142" t="s">
        <v>120</v>
      </c>
      <c r="AA199" s="142" t="s">
        <v>121</v>
      </c>
      <c r="AC199" s="143" t="s">
        <v>116</v>
      </c>
      <c r="AD199" s="143" t="s">
        <v>117</v>
      </c>
      <c r="AE199" s="143" t="s">
        <v>118</v>
      </c>
      <c r="AF199" s="143" t="s">
        <v>119</v>
      </c>
      <c r="AG199" s="143" t="s">
        <v>120</v>
      </c>
      <c r="AH199" s="143" t="s">
        <v>121</v>
      </c>
      <c r="AJ199" s="144" t="s">
        <v>116</v>
      </c>
      <c r="AK199" s="144" t="s">
        <v>117</v>
      </c>
      <c r="AL199" s="144" t="s">
        <v>118</v>
      </c>
      <c r="AM199" s="144" t="s">
        <v>119</v>
      </c>
      <c r="AN199" s="144" t="s">
        <v>120</v>
      </c>
      <c r="AO199" s="144" t="s">
        <v>121</v>
      </c>
    </row>
    <row r="200" spans="1:41" ht="15.75" thickTop="1">
      <c r="A200" s="65">
        <v>1</v>
      </c>
      <c r="B200" s="66" t="s">
        <v>7</v>
      </c>
      <c r="C200" s="67" t="s">
        <v>209</v>
      </c>
      <c r="D200" s="44">
        <v>200</v>
      </c>
      <c r="E200" s="146" t="s">
        <v>161</v>
      </c>
      <c r="F200" s="56" t="s">
        <v>377</v>
      </c>
      <c r="H200" s="65">
        <v>1</v>
      </c>
      <c r="I200" s="72" t="s">
        <v>7</v>
      </c>
      <c r="J200" s="147" t="s">
        <v>180</v>
      </c>
      <c r="K200" s="133">
        <v>385</v>
      </c>
      <c r="L200" s="65" t="s">
        <v>149</v>
      </c>
      <c r="M200" s="57" t="s">
        <v>377</v>
      </c>
      <c r="O200" s="65">
        <v>1</v>
      </c>
      <c r="P200" s="72" t="s">
        <v>5</v>
      </c>
      <c r="Q200" s="147" t="s">
        <v>193</v>
      </c>
      <c r="R200" s="149">
        <v>391</v>
      </c>
      <c r="S200" s="65" t="s">
        <v>149</v>
      </c>
      <c r="T200" s="57" t="s">
        <v>265</v>
      </c>
      <c r="V200" s="146">
        <v>1</v>
      </c>
      <c r="W200" s="91" t="s">
        <v>7</v>
      </c>
      <c r="X200" s="147" t="s">
        <v>154</v>
      </c>
      <c r="Y200" s="136">
        <v>500</v>
      </c>
      <c r="Z200" s="1" t="s">
        <v>149</v>
      </c>
      <c r="AA200" s="150" t="s">
        <v>163</v>
      </c>
      <c r="AC200" s="3">
        <v>1</v>
      </c>
      <c r="AD200" s="91" t="s">
        <v>523</v>
      </c>
      <c r="AE200" s="67" t="s">
        <v>524</v>
      </c>
      <c r="AF200" s="88">
        <v>569</v>
      </c>
      <c r="AG200" s="56" t="s">
        <v>525</v>
      </c>
      <c r="AH200" s="57" t="s">
        <v>192</v>
      </c>
      <c r="AJ200" s="65">
        <v>1</v>
      </c>
      <c r="AK200" s="91" t="s">
        <v>7</v>
      </c>
      <c r="AL200" s="67" t="s">
        <v>171</v>
      </c>
      <c r="AM200" s="96">
        <v>550</v>
      </c>
      <c r="AN200" s="65" t="s">
        <v>149</v>
      </c>
      <c r="AO200" s="57" t="s">
        <v>156</v>
      </c>
    </row>
    <row r="201" spans="1:41">
      <c r="A201" s="65">
        <v>2</v>
      </c>
      <c r="B201" s="66" t="s">
        <v>7</v>
      </c>
      <c r="C201" s="67" t="s">
        <v>194</v>
      </c>
      <c r="D201" s="44">
        <v>190</v>
      </c>
      <c r="E201" s="146" t="s">
        <v>161</v>
      </c>
      <c r="F201" s="56" t="s">
        <v>447</v>
      </c>
      <c r="H201" s="65">
        <v>2</v>
      </c>
      <c r="I201" s="72" t="s">
        <v>7</v>
      </c>
      <c r="J201" s="147" t="s">
        <v>216</v>
      </c>
      <c r="K201" s="133">
        <v>379</v>
      </c>
      <c r="L201" s="65" t="s">
        <v>382</v>
      </c>
      <c r="M201" s="57" t="s">
        <v>219</v>
      </c>
      <c r="O201" s="65">
        <v>2</v>
      </c>
      <c r="P201" s="72" t="s">
        <v>7</v>
      </c>
      <c r="Q201" s="147" t="s">
        <v>205</v>
      </c>
      <c r="R201" s="149">
        <v>278</v>
      </c>
      <c r="S201" s="65" t="s">
        <v>204</v>
      </c>
      <c r="T201" s="57" t="s">
        <v>195</v>
      </c>
      <c r="V201" s="146">
        <v>2</v>
      </c>
      <c r="W201" s="91" t="s">
        <v>7</v>
      </c>
      <c r="X201" s="147" t="s">
        <v>165</v>
      </c>
      <c r="Y201" s="136">
        <v>463</v>
      </c>
      <c r="Z201" s="1" t="s">
        <v>526</v>
      </c>
      <c r="AA201" s="150" t="s">
        <v>163</v>
      </c>
      <c r="AC201" s="3">
        <v>2</v>
      </c>
      <c r="AD201" s="91" t="s">
        <v>7</v>
      </c>
      <c r="AE201" s="67" t="s">
        <v>276</v>
      </c>
      <c r="AF201" s="88">
        <v>524</v>
      </c>
      <c r="AG201" s="65" t="s">
        <v>527</v>
      </c>
      <c r="AH201" s="57" t="s">
        <v>181</v>
      </c>
      <c r="AJ201" s="80">
        <v>2</v>
      </c>
      <c r="AK201" s="91" t="s">
        <v>7</v>
      </c>
      <c r="AL201" s="67" t="s">
        <v>158</v>
      </c>
      <c r="AM201" s="96">
        <v>532</v>
      </c>
      <c r="AN201" s="65" t="s">
        <v>528</v>
      </c>
      <c r="AO201" s="57" t="s">
        <v>156</v>
      </c>
    </row>
    <row r="202" spans="1:41">
      <c r="A202" s="65">
        <v>3</v>
      </c>
      <c r="B202" s="66" t="s">
        <v>7</v>
      </c>
      <c r="C202" s="67" t="s">
        <v>442</v>
      </c>
      <c r="D202" s="44">
        <v>163</v>
      </c>
      <c r="E202" s="146" t="s">
        <v>246</v>
      </c>
      <c r="F202" s="56" t="s">
        <v>192</v>
      </c>
      <c r="H202" s="65">
        <v>3</v>
      </c>
      <c r="I202" s="72" t="s">
        <v>7</v>
      </c>
      <c r="J202" s="147" t="s">
        <v>162</v>
      </c>
      <c r="K202" s="133">
        <v>374</v>
      </c>
      <c r="L202" s="65" t="s">
        <v>149</v>
      </c>
      <c r="M202" s="57" t="s">
        <v>163</v>
      </c>
      <c r="O202" s="65">
        <v>3</v>
      </c>
      <c r="P202" s="72" t="s">
        <v>7</v>
      </c>
      <c r="Q202" s="147" t="s">
        <v>182</v>
      </c>
      <c r="R202" s="149">
        <v>275</v>
      </c>
      <c r="S202" s="65" t="s">
        <v>529</v>
      </c>
      <c r="T202" s="57" t="s">
        <v>156</v>
      </c>
      <c r="V202" s="146">
        <v>3</v>
      </c>
      <c r="W202" s="91" t="s">
        <v>7</v>
      </c>
      <c r="X202" s="147" t="s">
        <v>238</v>
      </c>
      <c r="Y202" s="136">
        <v>243</v>
      </c>
      <c r="Z202" s="1" t="s">
        <v>170</v>
      </c>
      <c r="AA202" s="151" t="s">
        <v>207</v>
      </c>
      <c r="AC202" s="1">
        <v>3</v>
      </c>
      <c r="AD202" s="91" t="s">
        <v>7</v>
      </c>
      <c r="AE202" s="67" t="s">
        <v>530</v>
      </c>
      <c r="AF202" s="88">
        <v>405</v>
      </c>
      <c r="AG202" s="56" t="s">
        <v>170</v>
      </c>
      <c r="AH202" s="57" t="s">
        <v>152</v>
      </c>
      <c r="AJ202" s="80">
        <v>3</v>
      </c>
      <c r="AK202" s="91" t="s">
        <v>7</v>
      </c>
      <c r="AL202" s="67" t="s">
        <v>216</v>
      </c>
      <c r="AM202" s="96">
        <v>531</v>
      </c>
      <c r="AN202" s="65" t="s">
        <v>531</v>
      </c>
      <c r="AO202" s="58" t="s">
        <v>163</v>
      </c>
    </row>
    <row r="203" spans="1:41">
      <c r="A203" s="65">
        <v>4</v>
      </c>
      <c r="B203" s="66" t="s">
        <v>7</v>
      </c>
      <c r="C203" s="67" t="s">
        <v>483</v>
      </c>
      <c r="D203" s="44">
        <v>141</v>
      </c>
      <c r="E203" s="146" t="s">
        <v>246</v>
      </c>
      <c r="F203" s="56" t="s">
        <v>152</v>
      </c>
      <c r="H203" s="65">
        <v>4</v>
      </c>
      <c r="I203" s="72" t="s">
        <v>7</v>
      </c>
      <c r="J203" s="147" t="s">
        <v>223</v>
      </c>
      <c r="K203" s="133">
        <v>364</v>
      </c>
      <c r="L203" s="65" t="s">
        <v>532</v>
      </c>
      <c r="M203" s="57" t="s">
        <v>377</v>
      </c>
      <c r="O203" s="65">
        <v>4</v>
      </c>
      <c r="P203" s="72" t="s">
        <v>7</v>
      </c>
      <c r="Q203" s="147" t="s">
        <v>247</v>
      </c>
      <c r="R203" s="149">
        <v>223</v>
      </c>
      <c r="S203" s="65" t="s">
        <v>204</v>
      </c>
      <c r="T203" s="57" t="s">
        <v>156</v>
      </c>
      <c r="V203" s="146"/>
      <c r="W203" s="91"/>
      <c r="X203" s="147"/>
      <c r="Y203" s="136"/>
      <c r="Z203" s="1"/>
      <c r="AA203" s="151"/>
      <c r="AC203" s="65"/>
      <c r="AD203" s="91"/>
      <c r="AE203" s="67"/>
      <c r="AF203" s="88"/>
      <c r="AG203" s="92"/>
      <c r="AH203" s="58"/>
      <c r="AJ203" s="73"/>
      <c r="AK203" s="91"/>
      <c r="AL203" s="67"/>
      <c r="AM203" s="96"/>
      <c r="AN203" s="99"/>
      <c r="AO203" s="58"/>
    </row>
    <row r="204" spans="1:41">
      <c r="A204" s="65">
        <v>5</v>
      </c>
      <c r="B204" s="66" t="s">
        <v>7</v>
      </c>
      <c r="C204" s="67" t="s">
        <v>487</v>
      </c>
      <c r="D204" s="44">
        <v>124</v>
      </c>
      <c r="E204" s="146" t="s">
        <v>246</v>
      </c>
      <c r="F204" s="56" t="s">
        <v>152</v>
      </c>
      <c r="H204" s="65">
        <v>5</v>
      </c>
      <c r="I204" s="72" t="s">
        <v>7</v>
      </c>
      <c r="J204" s="147" t="s">
        <v>400</v>
      </c>
      <c r="K204" s="133">
        <v>329</v>
      </c>
      <c r="L204" s="146" t="s">
        <v>170</v>
      </c>
      <c r="M204" s="57" t="s">
        <v>192</v>
      </c>
      <c r="O204" s="65">
        <v>5</v>
      </c>
      <c r="P204" s="72" t="s">
        <v>7</v>
      </c>
      <c r="Q204" s="147" t="s">
        <v>458</v>
      </c>
      <c r="R204" s="149">
        <v>213</v>
      </c>
      <c r="S204" s="65" t="s">
        <v>170</v>
      </c>
      <c r="T204" s="57" t="s">
        <v>207</v>
      </c>
      <c r="V204" s="5"/>
      <c r="W204" s="5"/>
      <c r="X204" s="5"/>
      <c r="Y204" s="117"/>
      <c r="Z204" s="5"/>
      <c r="AA204" s="155"/>
      <c r="AC204" s="73"/>
      <c r="AD204" s="91"/>
      <c r="AE204" s="67"/>
      <c r="AF204" s="88"/>
      <c r="AG204" s="65"/>
      <c r="AH204" s="58"/>
      <c r="AJ204" s="62"/>
      <c r="AK204" s="91"/>
      <c r="AL204" s="67"/>
      <c r="AM204" s="96"/>
      <c r="AN204" s="74"/>
      <c r="AO204" s="58"/>
    </row>
    <row r="205" spans="1:41">
      <c r="A205" s="65">
        <v>6</v>
      </c>
      <c r="B205" s="66" t="s">
        <v>7</v>
      </c>
      <c r="C205" s="67" t="s">
        <v>280</v>
      </c>
      <c r="D205" s="44">
        <v>120</v>
      </c>
      <c r="E205" s="146" t="s">
        <v>246</v>
      </c>
      <c r="F205" s="56" t="s">
        <v>192</v>
      </c>
      <c r="H205" s="65">
        <v>6</v>
      </c>
      <c r="I205" s="72" t="s">
        <v>7</v>
      </c>
      <c r="J205" s="147" t="s">
        <v>190</v>
      </c>
      <c r="K205" s="133">
        <v>300</v>
      </c>
      <c r="L205" s="65" t="s">
        <v>254</v>
      </c>
      <c r="M205" s="57" t="s">
        <v>156</v>
      </c>
      <c r="O205" s="65">
        <v>6</v>
      </c>
      <c r="P205" s="72" t="s">
        <v>7</v>
      </c>
      <c r="Q205" s="147" t="s">
        <v>533</v>
      </c>
      <c r="R205" s="149">
        <v>188</v>
      </c>
      <c r="S205" s="65" t="s">
        <v>534</v>
      </c>
      <c r="T205" s="57" t="s">
        <v>150</v>
      </c>
      <c r="V205" s="5"/>
      <c r="W205" s="5"/>
      <c r="X205" s="5"/>
      <c r="Y205" s="117"/>
      <c r="Z205" s="5"/>
      <c r="AA205" s="155"/>
      <c r="AC205" s="5"/>
      <c r="AD205" s="5"/>
      <c r="AE205" s="5"/>
      <c r="AF205" s="93"/>
      <c r="AG205" s="94"/>
      <c r="AH205" s="5"/>
      <c r="AJ205" s="73"/>
      <c r="AK205" s="91"/>
      <c r="AL205" s="67"/>
      <c r="AM205" s="96"/>
      <c r="AN205" s="99"/>
      <c r="AO205" s="58"/>
    </row>
    <row r="206" spans="1:41">
      <c r="A206" s="65">
        <v>7</v>
      </c>
      <c r="B206" s="66" t="s">
        <v>7</v>
      </c>
      <c r="C206" s="67" t="s">
        <v>441</v>
      </c>
      <c r="D206" s="44">
        <v>90</v>
      </c>
      <c r="E206" s="146" t="s">
        <v>170</v>
      </c>
      <c r="F206" s="56" t="s">
        <v>192</v>
      </c>
      <c r="H206" s="65">
        <v>7</v>
      </c>
      <c r="I206" s="72" t="s">
        <v>7</v>
      </c>
      <c r="J206" s="147" t="s">
        <v>443</v>
      </c>
      <c r="K206" s="133">
        <v>300</v>
      </c>
      <c r="L206" s="65" t="s">
        <v>170</v>
      </c>
      <c r="M206" s="57" t="s">
        <v>207</v>
      </c>
      <c r="O206" s="65"/>
      <c r="P206" s="72"/>
      <c r="Q206" s="147"/>
      <c r="R206" s="149"/>
      <c r="S206" s="65"/>
      <c r="T206" s="57"/>
      <c r="V206" s="5"/>
      <c r="W206" s="5"/>
      <c r="X206" s="5"/>
      <c r="Y206" s="117"/>
      <c r="Z206" s="5"/>
      <c r="AA206" s="155"/>
      <c r="AC206" s="5"/>
      <c r="AD206" s="5"/>
      <c r="AE206" s="5"/>
      <c r="AF206" s="93"/>
      <c r="AG206" s="94"/>
      <c r="AH206" s="5"/>
      <c r="AJ206" s="5"/>
      <c r="AK206" s="5"/>
      <c r="AL206" s="5"/>
      <c r="AM206" s="100"/>
      <c r="AN206" s="5"/>
      <c r="AO206" s="5"/>
    </row>
    <row r="207" spans="1:41">
      <c r="A207" s="65">
        <v>8</v>
      </c>
      <c r="B207" s="66" t="s">
        <v>7</v>
      </c>
      <c r="C207" s="67" t="s">
        <v>488</v>
      </c>
      <c r="D207" s="44">
        <v>58</v>
      </c>
      <c r="E207" s="146" t="s">
        <v>170</v>
      </c>
      <c r="F207" s="56" t="s">
        <v>179</v>
      </c>
      <c r="H207" s="65">
        <v>8</v>
      </c>
      <c r="I207" s="72" t="s">
        <v>7</v>
      </c>
      <c r="J207" s="147" t="s">
        <v>173</v>
      </c>
      <c r="K207" s="133">
        <v>288</v>
      </c>
      <c r="L207" s="146" t="s">
        <v>149</v>
      </c>
      <c r="M207" s="57" t="s">
        <v>150</v>
      </c>
      <c r="O207" s="65"/>
      <c r="P207" s="72"/>
      <c r="Q207" s="147"/>
      <c r="R207" s="149"/>
      <c r="S207" s="65"/>
      <c r="T207" s="57"/>
      <c r="V207" s="5"/>
      <c r="W207" s="5"/>
      <c r="X207" s="5"/>
      <c r="Y207" s="117"/>
      <c r="Z207" s="5"/>
      <c r="AA207" s="155"/>
      <c r="AC207" s="5"/>
      <c r="AD207" s="5"/>
      <c r="AE207" s="5"/>
      <c r="AF207" s="93"/>
      <c r="AG207" s="94"/>
      <c r="AH207" s="5"/>
      <c r="AJ207" s="5"/>
      <c r="AK207" s="5"/>
      <c r="AL207" s="5"/>
      <c r="AM207" s="100"/>
      <c r="AN207" s="5"/>
      <c r="AO207" s="5"/>
    </row>
    <row r="208" spans="1:41">
      <c r="A208" s="65"/>
      <c r="B208" s="66"/>
      <c r="C208" s="67"/>
      <c r="D208" s="44"/>
      <c r="E208" s="146"/>
      <c r="F208" s="56"/>
      <c r="H208" s="65">
        <v>9</v>
      </c>
      <c r="I208" s="72" t="s">
        <v>7</v>
      </c>
      <c r="J208" s="147" t="s">
        <v>535</v>
      </c>
      <c r="K208" s="133">
        <v>245</v>
      </c>
      <c r="L208" s="65" t="s">
        <v>536</v>
      </c>
      <c r="M208" s="57" t="s">
        <v>192</v>
      </c>
      <c r="O208" s="62"/>
      <c r="P208" s="79"/>
      <c r="Q208" s="64"/>
      <c r="R208" s="76"/>
      <c r="S208" s="65"/>
      <c r="T208" s="57"/>
      <c r="V208" s="5"/>
      <c r="W208" s="5"/>
      <c r="X208" s="5"/>
      <c r="Y208" s="117"/>
      <c r="Z208" s="5"/>
      <c r="AA208" s="155"/>
      <c r="AC208" s="5"/>
      <c r="AD208" s="5"/>
      <c r="AE208" s="5"/>
      <c r="AF208" s="93"/>
      <c r="AG208" s="94"/>
      <c r="AH208" s="5"/>
      <c r="AJ208" s="5"/>
      <c r="AK208" s="5"/>
      <c r="AL208" s="5"/>
      <c r="AM208" s="100"/>
      <c r="AN208" s="5"/>
      <c r="AO208" s="5"/>
    </row>
    <row r="209" spans="1:41">
      <c r="A209" s="65"/>
      <c r="B209" s="66"/>
      <c r="C209" s="67"/>
      <c r="D209" s="44"/>
      <c r="E209" s="146"/>
      <c r="F209" s="56"/>
      <c r="H209" s="65">
        <v>10</v>
      </c>
      <c r="I209" s="72" t="s">
        <v>7</v>
      </c>
      <c r="J209" s="147" t="s">
        <v>445</v>
      </c>
      <c r="K209" s="133">
        <v>159</v>
      </c>
      <c r="L209" s="65" t="s">
        <v>170</v>
      </c>
      <c r="M209" s="57" t="s">
        <v>179</v>
      </c>
      <c r="O209" s="62"/>
      <c r="P209" s="81"/>
      <c r="Q209" s="67"/>
      <c r="R209" s="76"/>
      <c r="S209" s="65"/>
      <c r="T209" s="57"/>
      <c r="V209" s="5"/>
      <c r="W209" s="5"/>
      <c r="X209" s="5"/>
      <c r="Y209" s="117"/>
      <c r="Z209" s="5"/>
      <c r="AA209" s="155"/>
      <c r="AC209" s="5"/>
      <c r="AD209" s="5"/>
      <c r="AE209" s="5"/>
      <c r="AF209" s="93"/>
      <c r="AG209" s="94"/>
      <c r="AH209" s="5"/>
      <c r="AJ209" s="5"/>
      <c r="AK209" s="5"/>
      <c r="AL209" s="5"/>
      <c r="AM209" s="100"/>
      <c r="AN209" s="5"/>
      <c r="AO209" s="5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workbookViewId="0">
      <selection activeCell="Y142" sqref="Y142"/>
    </sheetView>
  </sheetViews>
  <sheetFormatPr defaultRowHeight="15"/>
  <cols>
    <col min="1" max="1" width="22.5703125" customWidth="1"/>
    <col min="2" max="4" width="9.140625" customWidth="1"/>
    <col min="6" max="6" width="10.28515625" bestFit="1" customWidth="1"/>
    <col min="8" max="8" width="10.42578125" bestFit="1" customWidth="1"/>
    <col min="10" max="10" width="9.85546875" bestFit="1" customWidth="1"/>
    <col min="12" max="12" width="12.5703125" bestFit="1" customWidth="1"/>
    <col min="13" max="13" width="12.140625" customWidth="1"/>
    <col min="14" max="14" width="1.7109375" customWidth="1"/>
    <col min="15" max="15" width="23" bestFit="1" customWidth="1"/>
    <col min="16" max="16" width="1.7109375" customWidth="1"/>
    <col min="17" max="17" width="23" customWidth="1"/>
    <col min="18" max="18" width="1.7109375" customWidth="1"/>
    <col min="19" max="19" width="23" bestFit="1" customWidth="1"/>
    <col min="20" max="20" width="1.7109375" customWidth="1"/>
    <col min="21" max="21" width="23" customWidth="1"/>
    <col min="22" max="22" width="1.7109375" customWidth="1"/>
    <col min="23" max="23" width="23" customWidth="1"/>
  </cols>
  <sheetData>
    <row r="1" spans="1:24" ht="15.75">
      <c r="A1" s="10" t="s">
        <v>0</v>
      </c>
      <c r="B1" s="10"/>
      <c r="C1" s="10"/>
      <c r="D1" s="10"/>
    </row>
    <row r="2" spans="1:24" ht="15.75">
      <c r="A2" s="10" t="s">
        <v>1</v>
      </c>
      <c r="B2" s="10"/>
      <c r="C2" s="10"/>
      <c r="D2" s="10"/>
    </row>
    <row r="3" spans="1:24" ht="15.75">
      <c r="A3" s="11" t="s">
        <v>2</v>
      </c>
      <c r="B3" s="11"/>
      <c r="C3" s="11"/>
      <c r="D3" s="11"/>
    </row>
    <row r="4" spans="1:24" ht="15" customHeight="1">
      <c r="A4" s="12" t="s">
        <v>50</v>
      </c>
      <c r="B4" s="15" t="s">
        <v>57</v>
      </c>
      <c r="C4" s="15" t="s">
        <v>58</v>
      </c>
      <c r="D4" s="15" t="s">
        <v>59</v>
      </c>
      <c r="E4" s="15" t="s">
        <v>60</v>
      </c>
      <c r="F4" s="15" t="s">
        <v>61</v>
      </c>
      <c r="G4" s="15" t="s">
        <v>62</v>
      </c>
      <c r="H4" s="15" t="s">
        <v>63</v>
      </c>
      <c r="I4" s="15" t="s">
        <v>64</v>
      </c>
      <c r="J4" s="15" t="s">
        <v>65</v>
      </c>
      <c r="K4" s="15"/>
      <c r="L4" s="15" t="s">
        <v>54</v>
      </c>
      <c r="M4" s="16" t="s">
        <v>41</v>
      </c>
      <c r="O4" s="17" t="s">
        <v>105</v>
      </c>
      <c r="Q4" s="17" t="s">
        <v>104</v>
      </c>
      <c r="S4" s="17" t="s">
        <v>106</v>
      </c>
      <c r="U4" s="17" t="s">
        <v>100</v>
      </c>
      <c r="W4" s="17" t="s">
        <v>100</v>
      </c>
      <c r="X4" s="17" t="s">
        <v>99</v>
      </c>
    </row>
    <row r="5" spans="1:24">
      <c r="A5" s="5" t="s">
        <v>28</v>
      </c>
      <c r="B5" s="14"/>
      <c r="C5" s="5">
        <v>2</v>
      </c>
      <c r="D5" s="5">
        <v>2</v>
      </c>
      <c r="E5" s="5">
        <v>2</v>
      </c>
      <c r="F5" s="5">
        <v>2</v>
      </c>
      <c r="G5" s="5">
        <v>2</v>
      </c>
      <c r="H5" s="5">
        <v>2</v>
      </c>
      <c r="I5" s="5">
        <v>2</v>
      </c>
      <c r="J5" s="5">
        <v>1</v>
      </c>
      <c r="K5" s="5"/>
      <c r="L5" s="5"/>
      <c r="M5" s="5">
        <f>B5+C5+D5+E5+F5+G5+H5+I5+J5+K5+L5</f>
        <v>15</v>
      </c>
      <c r="O5" s="13" t="s">
        <v>28</v>
      </c>
      <c r="Q5" s="13"/>
      <c r="S5" s="13"/>
      <c r="U5" s="13"/>
      <c r="W5" s="13"/>
      <c r="X5" s="29"/>
    </row>
    <row r="6" spans="1:24">
      <c r="A6" s="5" t="s">
        <v>30</v>
      </c>
      <c r="B6" s="5">
        <v>0</v>
      </c>
      <c r="C6" s="14"/>
      <c r="D6" s="5">
        <v>0</v>
      </c>
      <c r="E6" s="5">
        <v>0</v>
      </c>
      <c r="F6" s="5">
        <v>0</v>
      </c>
      <c r="G6" s="5">
        <v>1</v>
      </c>
      <c r="H6" s="5">
        <v>1</v>
      </c>
      <c r="I6" s="5">
        <v>0</v>
      </c>
      <c r="J6" s="5">
        <v>2</v>
      </c>
      <c r="K6" s="5"/>
      <c r="L6" s="5"/>
      <c r="M6" s="5">
        <f t="shared" ref="M6:M14" si="0">B6+C6+D6+E6+F6+G6+H6+I6+J6+K6+L6</f>
        <v>4</v>
      </c>
      <c r="O6" s="13"/>
      <c r="Q6" s="13"/>
      <c r="S6" s="13"/>
      <c r="U6" s="13"/>
      <c r="W6" s="13"/>
      <c r="X6" s="29"/>
    </row>
    <row r="7" spans="1:24">
      <c r="A7" s="33" t="s">
        <v>45</v>
      </c>
      <c r="B7" s="5">
        <v>0</v>
      </c>
      <c r="C7" s="5">
        <v>2</v>
      </c>
      <c r="D7" s="14"/>
      <c r="E7" s="5">
        <v>2</v>
      </c>
      <c r="F7" s="5">
        <v>0</v>
      </c>
      <c r="G7" s="5">
        <v>2</v>
      </c>
      <c r="H7" s="5">
        <v>2</v>
      </c>
      <c r="I7" s="5">
        <v>2</v>
      </c>
      <c r="J7" s="5">
        <v>2</v>
      </c>
      <c r="K7" s="5"/>
      <c r="L7" s="5"/>
      <c r="M7" s="5">
        <f t="shared" si="0"/>
        <v>12</v>
      </c>
      <c r="O7" s="13" t="s">
        <v>45</v>
      </c>
      <c r="Q7" s="13" t="s">
        <v>45</v>
      </c>
      <c r="S7" s="13" t="s">
        <v>45</v>
      </c>
      <c r="U7" s="13" t="s">
        <v>45</v>
      </c>
      <c r="W7" s="33" t="s">
        <v>45</v>
      </c>
      <c r="X7" s="32">
        <v>3</v>
      </c>
    </row>
    <row r="8" spans="1:24">
      <c r="A8" s="5" t="s">
        <v>24</v>
      </c>
      <c r="B8" s="5">
        <v>0</v>
      </c>
      <c r="C8" s="5">
        <v>2</v>
      </c>
      <c r="D8" s="5">
        <v>0</v>
      </c>
      <c r="E8" s="14"/>
      <c r="F8" s="5">
        <v>2</v>
      </c>
      <c r="G8" s="5">
        <v>0</v>
      </c>
      <c r="H8" s="5">
        <v>0</v>
      </c>
      <c r="I8" s="5">
        <v>0</v>
      </c>
      <c r="J8" s="5">
        <v>0</v>
      </c>
      <c r="K8" s="5"/>
      <c r="L8" s="5"/>
      <c r="M8" s="5">
        <f t="shared" si="0"/>
        <v>4</v>
      </c>
      <c r="O8" s="13"/>
      <c r="Q8" s="13"/>
      <c r="S8" s="13"/>
      <c r="U8" s="13"/>
      <c r="W8" s="13"/>
      <c r="X8" s="29"/>
    </row>
    <row r="9" spans="1:24">
      <c r="A9" s="5" t="s">
        <v>23</v>
      </c>
      <c r="B9" s="5">
        <v>0</v>
      </c>
      <c r="C9" s="5">
        <v>2</v>
      </c>
      <c r="D9" s="5">
        <v>2</v>
      </c>
      <c r="E9" s="5">
        <v>0</v>
      </c>
      <c r="F9" s="14"/>
      <c r="G9" s="5">
        <v>2</v>
      </c>
      <c r="H9" s="5">
        <v>2</v>
      </c>
      <c r="I9" s="5">
        <v>1</v>
      </c>
      <c r="J9" s="5">
        <v>1</v>
      </c>
      <c r="K9" s="5"/>
      <c r="L9" s="5"/>
      <c r="M9" s="5">
        <f t="shared" si="0"/>
        <v>10</v>
      </c>
      <c r="O9" s="13"/>
      <c r="Q9" s="13"/>
      <c r="S9" s="13"/>
      <c r="U9" s="13"/>
      <c r="W9" s="13"/>
      <c r="X9" s="29"/>
    </row>
    <row r="10" spans="1:24">
      <c r="A10" s="5" t="s">
        <v>55</v>
      </c>
      <c r="B10" s="5">
        <v>0</v>
      </c>
      <c r="C10" s="5">
        <v>1</v>
      </c>
      <c r="D10" s="5">
        <v>0</v>
      </c>
      <c r="E10" s="5">
        <v>2</v>
      </c>
      <c r="F10" s="5">
        <v>0</v>
      </c>
      <c r="G10" s="14"/>
      <c r="H10" s="5">
        <v>2</v>
      </c>
      <c r="I10" s="5">
        <v>1</v>
      </c>
      <c r="J10" s="5">
        <v>2</v>
      </c>
      <c r="K10" s="5"/>
      <c r="L10" s="5">
        <v>2</v>
      </c>
      <c r="M10" s="5">
        <f t="shared" si="0"/>
        <v>10</v>
      </c>
      <c r="O10" s="13"/>
      <c r="Q10" s="13"/>
      <c r="S10" s="13"/>
      <c r="U10" s="13"/>
      <c r="W10" s="13"/>
      <c r="X10" s="29"/>
    </row>
    <row r="11" spans="1:24">
      <c r="A11" s="5" t="s">
        <v>31</v>
      </c>
      <c r="B11" s="5">
        <v>0</v>
      </c>
      <c r="C11" s="5">
        <v>1</v>
      </c>
      <c r="D11" s="5">
        <v>0</v>
      </c>
      <c r="E11" s="5">
        <v>2</v>
      </c>
      <c r="F11" s="5">
        <v>0</v>
      </c>
      <c r="G11" s="5">
        <v>0</v>
      </c>
      <c r="H11" s="14"/>
      <c r="I11" s="5">
        <v>0</v>
      </c>
      <c r="J11" s="5">
        <v>2</v>
      </c>
      <c r="K11" s="5"/>
      <c r="L11" s="5"/>
      <c r="M11" s="5">
        <f t="shared" si="0"/>
        <v>5</v>
      </c>
      <c r="O11" s="13"/>
      <c r="Q11" s="13"/>
      <c r="S11" s="13"/>
      <c r="U11" s="13"/>
      <c r="W11" s="13"/>
      <c r="X11" s="29"/>
    </row>
    <row r="12" spans="1:24">
      <c r="A12" s="5" t="s">
        <v>56</v>
      </c>
      <c r="B12" s="5">
        <v>0</v>
      </c>
      <c r="C12" s="5">
        <v>2</v>
      </c>
      <c r="D12" s="5">
        <v>0</v>
      </c>
      <c r="E12" s="5">
        <v>2</v>
      </c>
      <c r="F12" s="5">
        <v>1</v>
      </c>
      <c r="G12" s="5">
        <v>1</v>
      </c>
      <c r="H12" s="5">
        <v>2</v>
      </c>
      <c r="I12" s="14"/>
      <c r="J12" s="5">
        <v>2</v>
      </c>
      <c r="K12" s="5"/>
      <c r="L12" s="5"/>
      <c r="M12" s="5">
        <f t="shared" si="0"/>
        <v>10</v>
      </c>
      <c r="O12" s="13" t="s">
        <v>56</v>
      </c>
      <c r="Q12" s="13"/>
      <c r="S12" s="13"/>
      <c r="U12" s="13"/>
      <c r="W12" s="13"/>
      <c r="X12" s="29"/>
    </row>
    <row r="13" spans="1:24">
      <c r="A13" s="5" t="s">
        <v>35</v>
      </c>
      <c r="B13" s="5">
        <v>1</v>
      </c>
      <c r="C13" s="5">
        <v>0</v>
      </c>
      <c r="D13" s="5">
        <v>0</v>
      </c>
      <c r="E13" s="5">
        <v>2</v>
      </c>
      <c r="F13" s="5">
        <v>1</v>
      </c>
      <c r="G13" s="5">
        <v>0</v>
      </c>
      <c r="H13" s="5">
        <v>0</v>
      </c>
      <c r="I13" s="5">
        <v>0</v>
      </c>
      <c r="J13" s="14"/>
      <c r="K13" s="5"/>
      <c r="L13" s="5"/>
      <c r="M13" s="5">
        <f t="shared" si="0"/>
        <v>4</v>
      </c>
      <c r="O13" s="13"/>
      <c r="Q13" s="13"/>
      <c r="S13" s="13"/>
      <c r="U13" s="13"/>
      <c r="W13" s="13"/>
      <c r="X13" s="29"/>
    </row>
    <row r="14" spans="1:24">
      <c r="A14" s="5"/>
      <c r="B14" s="5"/>
      <c r="C14" s="5"/>
      <c r="D14" s="5"/>
      <c r="E14" s="5"/>
      <c r="F14" s="5"/>
      <c r="G14" s="5"/>
      <c r="H14" s="5"/>
      <c r="I14" s="5"/>
      <c r="J14" s="5"/>
      <c r="K14" s="14"/>
      <c r="L14" s="5"/>
      <c r="M14" s="5">
        <f t="shared" si="0"/>
        <v>0</v>
      </c>
      <c r="O14" s="13"/>
      <c r="Q14" s="13"/>
      <c r="S14" s="13"/>
      <c r="U14" s="13"/>
      <c r="W14" s="13"/>
      <c r="X14" s="29"/>
    </row>
    <row r="15" spans="1:24">
      <c r="O15" s="13"/>
      <c r="Q15" s="13"/>
      <c r="S15" s="13"/>
      <c r="U15" s="13"/>
      <c r="W15" s="13"/>
      <c r="X15" s="29"/>
    </row>
    <row r="16" spans="1:24">
      <c r="A16" s="12" t="s">
        <v>53</v>
      </c>
      <c r="B16" s="15" t="s">
        <v>67</v>
      </c>
      <c r="C16" s="15" t="s">
        <v>68</v>
      </c>
      <c r="D16" s="15" t="s">
        <v>69</v>
      </c>
      <c r="E16" s="15" t="s">
        <v>70</v>
      </c>
      <c r="F16" s="15" t="s">
        <v>71</v>
      </c>
      <c r="G16" s="15" t="s">
        <v>72</v>
      </c>
      <c r="H16" s="15" t="s">
        <v>73</v>
      </c>
      <c r="I16" s="15" t="s">
        <v>74</v>
      </c>
      <c r="J16" s="15" t="s">
        <v>75</v>
      </c>
      <c r="K16" s="15" t="s">
        <v>76</v>
      </c>
      <c r="L16" s="15" t="s">
        <v>54</v>
      </c>
      <c r="M16" s="16" t="s">
        <v>41</v>
      </c>
      <c r="O16" s="13"/>
      <c r="Q16" s="13"/>
      <c r="S16" s="13"/>
      <c r="U16" s="13"/>
      <c r="W16" s="13"/>
      <c r="X16" s="29"/>
    </row>
    <row r="17" spans="1:24">
      <c r="A17" s="34" t="s">
        <v>6</v>
      </c>
      <c r="B17" s="14"/>
      <c r="C17" s="5">
        <v>2</v>
      </c>
      <c r="D17" s="5">
        <v>1</v>
      </c>
      <c r="E17" s="5">
        <v>2</v>
      </c>
      <c r="F17" s="5">
        <v>2</v>
      </c>
      <c r="G17" s="5">
        <v>2</v>
      </c>
      <c r="H17" s="5">
        <v>1</v>
      </c>
      <c r="I17" s="5">
        <v>1</v>
      </c>
      <c r="J17" s="5">
        <v>2</v>
      </c>
      <c r="K17" s="5">
        <v>1</v>
      </c>
      <c r="L17" s="5">
        <v>2</v>
      </c>
      <c r="M17" s="5">
        <f>B17+C17+D17+E17+F17+G17+H17+I17+J17+K17+L17</f>
        <v>16</v>
      </c>
      <c r="O17" s="13" t="s">
        <v>6</v>
      </c>
      <c r="Q17" s="13" t="s">
        <v>6</v>
      </c>
      <c r="S17" s="13" t="s">
        <v>6</v>
      </c>
      <c r="U17" s="13" t="s">
        <v>6</v>
      </c>
      <c r="W17" s="34" t="s">
        <v>6</v>
      </c>
      <c r="X17" s="30">
        <v>1</v>
      </c>
    </row>
    <row r="18" spans="1:24">
      <c r="A18" s="5" t="s">
        <v>17</v>
      </c>
      <c r="B18" s="5">
        <v>0</v>
      </c>
      <c r="C18" s="14"/>
      <c r="D18" s="5">
        <v>2</v>
      </c>
      <c r="E18" s="5">
        <v>2</v>
      </c>
      <c r="F18" s="5">
        <v>2</v>
      </c>
      <c r="G18" s="5">
        <v>1</v>
      </c>
      <c r="H18" s="5">
        <v>0</v>
      </c>
      <c r="I18" s="5">
        <v>1</v>
      </c>
      <c r="J18" s="5">
        <v>2</v>
      </c>
      <c r="K18" s="5">
        <v>2</v>
      </c>
      <c r="L18" s="5"/>
      <c r="M18" s="5">
        <f t="shared" ref="M18:M26" si="1">B18+C18+D18+E18+F18+G18+H18+I18+J18+K18+L18</f>
        <v>12</v>
      </c>
      <c r="O18" s="13"/>
      <c r="Q18" s="13"/>
      <c r="S18" s="13"/>
      <c r="U18" s="13"/>
      <c r="W18" s="13"/>
      <c r="X18" s="29"/>
    </row>
    <row r="19" spans="1:24">
      <c r="A19" s="5" t="s">
        <v>3</v>
      </c>
      <c r="B19" s="5">
        <v>1</v>
      </c>
      <c r="C19" s="5">
        <v>0</v>
      </c>
      <c r="D19" s="14"/>
      <c r="E19" s="5">
        <v>2</v>
      </c>
      <c r="F19" s="5">
        <v>1</v>
      </c>
      <c r="G19" s="5">
        <v>2</v>
      </c>
      <c r="H19" s="5">
        <v>0</v>
      </c>
      <c r="I19" s="5">
        <v>1</v>
      </c>
      <c r="J19" s="5">
        <v>2</v>
      </c>
      <c r="K19" s="5">
        <v>2</v>
      </c>
      <c r="L19" s="5"/>
      <c r="M19" s="5">
        <f t="shared" si="1"/>
        <v>11</v>
      </c>
      <c r="O19" s="13"/>
      <c r="Q19" s="13"/>
      <c r="S19" s="13"/>
      <c r="U19" s="13"/>
      <c r="W19" s="13"/>
      <c r="X19" s="29"/>
    </row>
    <row r="20" spans="1:24">
      <c r="A20" s="5" t="s">
        <v>66</v>
      </c>
      <c r="B20" s="5">
        <v>0</v>
      </c>
      <c r="C20" s="5">
        <v>0</v>
      </c>
      <c r="D20" s="5">
        <v>0</v>
      </c>
      <c r="E20" s="14"/>
      <c r="F20" s="5">
        <v>2</v>
      </c>
      <c r="G20" s="5">
        <v>1</v>
      </c>
      <c r="H20" s="5">
        <v>0</v>
      </c>
      <c r="I20" s="5">
        <v>0</v>
      </c>
      <c r="J20" s="5">
        <v>1</v>
      </c>
      <c r="K20" s="5">
        <v>2</v>
      </c>
      <c r="L20" s="5">
        <v>2</v>
      </c>
      <c r="M20" s="5">
        <f t="shared" si="1"/>
        <v>8</v>
      </c>
      <c r="O20" s="13"/>
      <c r="Q20" s="13"/>
      <c r="S20" s="13"/>
      <c r="U20" s="13"/>
      <c r="W20" s="13"/>
      <c r="X20" s="29"/>
    </row>
    <row r="21" spans="1:24">
      <c r="A21" s="5" t="s">
        <v>48</v>
      </c>
      <c r="B21" s="5">
        <v>0</v>
      </c>
      <c r="C21" s="5">
        <v>0</v>
      </c>
      <c r="D21" s="5">
        <v>1</v>
      </c>
      <c r="E21" s="5">
        <v>0</v>
      </c>
      <c r="F21" s="14"/>
      <c r="G21" s="5">
        <v>1</v>
      </c>
      <c r="H21" s="5">
        <v>0</v>
      </c>
      <c r="I21" s="5">
        <v>0</v>
      </c>
      <c r="J21" s="5">
        <v>1</v>
      </c>
      <c r="K21" s="5">
        <v>2</v>
      </c>
      <c r="L21" s="5"/>
      <c r="M21" s="5">
        <f t="shared" si="1"/>
        <v>5</v>
      </c>
      <c r="O21" s="13"/>
      <c r="Q21" s="13"/>
      <c r="S21" s="13"/>
      <c r="U21" s="13"/>
      <c r="W21" s="13"/>
      <c r="X21" s="29"/>
    </row>
    <row r="22" spans="1:24">
      <c r="A22" s="5" t="s">
        <v>13</v>
      </c>
      <c r="B22" s="5">
        <v>0</v>
      </c>
      <c r="C22" s="5">
        <v>1</v>
      </c>
      <c r="D22" s="5">
        <v>0</v>
      </c>
      <c r="E22" s="5">
        <v>1</v>
      </c>
      <c r="F22" s="5">
        <v>1</v>
      </c>
      <c r="G22" s="14"/>
      <c r="H22" s="5">
        <v>0</v>
      </c>
      <c r="I22" s="5">
        <v>0</v>
      </c>
      <c r="J22" s="5">
        <v>0</v>
      </c>
      <c r="K22" s="5">
        <v>2</v>
      </c>
      <c r="L22" s="5"/>
      <c r="M22" s="5">
        <f t="shared" si="1"/>
        <v>5</v>
      </c>
      <c r="O22" s="13"/>
      <c r="Q22" s="13"/>
      <c r="S22" s="13"/>
      <c r="U22" s="13"/>
      <c r="W22" s="13"/>
      <c r="X22" s="29"/>
    </row>
    <row r="23" spans="1:24">
      <c r="A23" s="5" t="s">
        <v>22</v>
      </c>
      <c r="B23" s="5">
        <v>1</v>
      </c>
      <c r="C23" s="5">
        <v>2</v>
      </c>
      <c r="D23" s="5">
        <v>2</v>
      </c>
      <c r="E23" s="5">
        <v>2</v>
      </c>
      <c r="F23" s="5">
        <v>2</v>
      </c>
      <c r="G23" s="5">
        <v>2</v>
      </c>
      <c r="H23" s="14"/>
      <c r="I23" s="5">
        <v>1</v>
      </c>
      <c r="J23" s="5">
        <v>2</v>
      </c>
      <c r="K23" s="5">
        <v>2</v>
      </c>
      <c r="L23" s="5">
        <v>2</v>
      </c>
      <c r="M23" s="5">
        <f t="shared" si="1"/>
        <v>18</v>
      </c>
      <c r="O23" s="13" t="s">
        <v>22</v>
      </c>
      <c r="Q23" s="13"/>
      <c r="S23" s="13"/>
      <c r="U23" s="13"/>
      <c r="W23" s="13"/>
      <c r="X23" s="29"/>
    </row>
    <row r="24" spans="1:24">
      <c r="A24" s="5" t="s">
        <v>29</v>
      </c>
      <c r="B24" s="5">
        <v>1</v>
      </c>
      <c r="C24" s="5">
        <v>1</v>
      </c>
      <c r="D24" s="5">
        <v>1</v>
      </c>
      <c r="E24" s="5">
        <v>2</v>
      </c>
      <c r="F24" s="5">
        <v>2</v>
      </c>
      <c r="G24" s="5">
        <v>2</v>
      </c>
      <c r="H24" s="5">
        <v>1</v>
      </c>
      <c r="I24" s="14"/>
      <c r="J24" s="5">
        <v>2</v>
      </c>
      <c r="K24" s="5">
        <v>2</v>
      </c>
      <c r="L24" s="5"/>
      <c r="M24" s="5">
        <f t="shared" si="1"/>
        <v>14</v>
      </c>
      <c r="O24" s="13" t="s">
        <v>29</v>
      </c>
      <c r="Q24" s="13" t="s">
        <v>29</v>
      </c>
      <c r="S24" s="13"/>
      <c r="U24" s="13"/>
      <c r="W24" s="13"/>
      <c r="X24" s="29"/>
    </row>
    <row r="25" spans="1:24">
      <c r="A25" s="5" t="s">
        <v>20</v>
      </c>
      <c r="B25" s="5">
        <v>0</v>
      </c>
      <c r="C25" s="5">
        <v>0</v>
      </c>
      <c r="D25" s="5">
        <v>0</v>
      </c>
      <c r="E25" s="5">
        <v>1</v>
      </c>
      <c r="F25" s="5">
        <v>1</v>
      </c>
      <c r="G25" s="5">
        <v>2</v>
      </c>
      <c r="H25" s="5">
        <v>0</v>
      </c>
      <c r="I25" s="5">
        <v>0</v>
      </c>
      <c r="J25" s="14"/>
      <c r="K25" s="5">
        <v>1</v>
      </c>
      <c r="L25" s="5">
        <v>2</v>
      </c>
      <c r="M25" s="5">
        <f t="shared" si="1"/>
        <v>7</v>
      </c>
      <c r="O25" s="13"/>
      <c r="Q25" s="13"/>
      <c r="S25" s="13"/>
      <c r="U25" s="13"/>
      <c r="W25" s="13"/>
      <c r="X25" s="29"/>
    </row>
    <row r="26" spans="1:24">
      <c r="A26" s="5" t="s">
        <v>18</v>
      </c>
      <c r="B26" s="5">
        <v>1</v>
      </c>
      <c r="C26" s="5">
        <v>0</v>
      </c>
      <c r="D26" s="5">
        <v>0</v>
      </c>
      <c r="E26" s="5">
        <v>0</v>
      </c>
      <c r="F26" s="5">
        <v>1</v>
      </c>
      <c r="G26" s="5">
        <v>0</v>
      </c>
      <c r="H26" s="5">
        <v>0</v>
      </c>
      <c r="I26" s="5">
        <v>0</v>
      </c>
      <c r="J26" s="5">
        <v>1</v>
      </c>
      <c r="K26" s="14"/>
      <c r="L26" s="5">
        <v>2</v>
      </c>
      <c r="M26" s="5">
        <f t="shared" si="1"/>
        <v>5</v>
      </c>
      <c r="O26" s="13"/>
      <c r="Q26" s="13"/>
      <c r="S26" s="13"/>
      <c r="U26" s="13"/>
      <c r="W26" s="13"/>
      <c r="X26" s="29"/>
    </row>
    <row r="27" spans="1:24">
      <c r="O27" s="13"/>
      <c r="Q27" s="13"/>
      <c r="S27" s="13"/>
      <c r="U27" s="13"/>
      <c r="W27" s="13"/>
      <c r="X27" s="29"/>
    </row>
    <row r="28" spans="1:24">
      <c r="A28" s="12" t="s">
        <v>52</v>
      </c>
      <c r="B28" s="15" t="s">
        <v>77</v>
      </c>
      <c r="C28" s="15" t="s">
        <v>78</v>
      </c>
      <c r="D28" s="15" t="s">
        <v>86</v>
      </c>
      <c r="E28" s="15" t="s">
        <v>79</v>
      </c>
      <c r="F28" s="15" t="s">
        <v>80</v>
      </c>
      <c r="G28" s="15" t="s">
        <v>81</v>
      </c>
      <c r="H28" s="15" t="s">
        <v>82</v>
      </c>
      <c r="I28" s="15" t="s">
        <v>83</v>
      </c>
      <c r="J28" s="15" t="s">
        <v>84</v>
      </c>
      <c r="K28" s="15" t="s">
        <v>85</v>
      </c>
      <c r="L28" s="15" t="s">
        <v>54</v>
      </c>
      <c r="M28" s="16" t="s">
        <v>41</v>
      </c>
      <c r="O28" s="13"/>
      <c r="Q28" s="13"/>
      <c r="S28" s="13"/>
      <c r="U28" s="13"/>
      <c r="W28" s="13"/>
      <c r="X28" s="29"/>
    </row>
    <row r="29" spans="1:24">
      <c r="A29" s="5" t="s">
        <v>19</v>
      </c>
      <c r="B29" s="14"/>
      <c r="C29" s="5">
        <v>1</v>
      </c>
      <c r="D29" s="5">
        <v>2</v>
      </c>
      <c r="E29" s="5">
        <v>2</v>
      </c>
      <c r="F29" s="5">
        <v>1</v>
      </c>
      <c r="G29" s="5">
        <v>2</v>
      </c>
      <c r="H29" s="5">
        <v>2</v>
      </c>
      <c r="I29" s="5">
        <v>2</v>
      </c>
      <c r="J29" s="5">
        <v>1</v>
      </c>
      <c r="K29" s="5">
        <v>2</v>
      </c>
      <c r="L29" s="5"/>
      <c r="M29" s="5">
        <f>B29+C29+D29+E29+F29+G29+H29+I29+J29+K29+L29</f>
        <v>15</v>
      </c>
      <c r="O29" s="13" t="s">
        <v>19</v>
      </c>
      <c r="Q29" s="13" t="s">
        <v>19</v>
      </c>
      <c r="S29" s="13"/>
      <c r="U29" s="13"/>
      <c r="W29" s="13"/>
      <c r="X29" s="29"/>
    </row>
    <row r="30" spans="1:24">
      <c r="A30" s="5" t="s">
        <v>25</v>
      </c>
      <c r="B30" s="5">
        <v>1</v>
      </c>
      <c r="C30" s="14"/>
      <c r="D30" s="5">
        <v>2</v>
      </c>
      <c r="E30" s="5">
        <v>2</v>
      </c>
      <c r="F30" s="5">
        <v>1</v>
      </c>
      <c r="G30" s="5">
        <v>2</v>
      </c>
      <c r="H30" s="5">
        <v>1</v>
      </c>
      <c r="I30" s="5">
        <v>2</v>
      </c>
      <c r="J30" s="5">
        <v>2</v>
      </c>
      <c r="K30" s="5">
        <v>0</v>
      </c>
      <c r="L30" s="5"/>
      <c r="M30" s="5">
        <f t="shared" ref="M30:M38" si="2">B30+C30+D30+E30+F30+G30+H30+I30+J30+K30+L30</f>
        <v>13</v>
      </c>
      <c r="O30" s="13"/>
      <c r="Q30" s="13"/>
      <c r="S30" s="13"/>
      <c r="U30" s="13"/>
      <c r="W30" s="13"/>
      <c r="X30" s="29"/>
    </row>
    <row r="31" spans="1:24">
      <c r="A31" s="5" t="s">
        <v>86</v>
      </c>
      <c r="B31" s="5">
        <v>0</v>
      </c>
      <c r="C31" s="5">
        <v>0</v>
      </c>
      <c r="D31" s="14"/>
      <c r="E31" s="5">
        <v>0</v>
      </c>
      <c r="F31" s="5">
        <v>2</v>
      </c>
      <c r="G31" s="5">
        <v>0</v>
      </c>
      <c r="H31" s="5">
        <v>2</v>
      </c>
      <c r="I31" s="5">
        <v>0</v>
      </c>
      <c r="J31" s="5">
        <v>0</v>
      </c>
      <c r="K31" s="5">
        <v>1</v>
      </c>
      <c r="L31" s="5"/>
      <c r="M31" s="5">
        <f t="shared" si="2"/>
        <v>5</v>
      </c>
      <c r="O31" s="13"/>
      <c r="Q31" s="13"/>
      <c r="S31" s="13"/>
      <c r="U31" s="13"/>
      <c r="W31" s="13"/>
      <c r="X31" s="29"/>
    </row>
    <row r="32" spans="1:24">
      <c r="A32" s="5" t="s">
        <v>32</v>
      </c>
      <c r="B32" s="5">
        <v>0</v>
      </c>
      <c r="C32" s="5">
        <v>0</v>
      </c>
      <c r="D32" s="5">
        <v>2</v>
      </c>
      <c r="E32" s="14"/>
      <c r="F32" s="5">
        <v>2</v>
      </c>
      <c r="G32" s="5">
        <v>2</v>
      </c>
      <c r="H32" s="5">
        <v>2</v>
      </c>
      <c r="I32" s="5">
        <v>2</v>
      </c>
      <c r="J32" s="5">
        <v>1</v>
      </c>
      <c r="K32" s="5">
        <v>2</v>
      </c>
      <c r="L32" s="5">
        <v>2</v>
      </c>
      <c r="M32" s="5">
        <f t="shared" si="2"/>
        <v>15</v>
      </c>
      <c r="O32" s="13" t="s">
        <v>32</v>
      </c>
      <c r="Q32" s="13" t="s">
        <v>32</v>
      </c>
      <c r="S32" s="13"/>
      <c r="U32" s="13"/>
      <c r="W32" s="13"/>
      <c r="X32" s="29"/>
    </row>
    <row r="33" spans="1:24">
      <c r="A33" s="5" t="s">
        <v>27</v>
      </c>
      <c r="B33" s="5">
        <v>1</v>
      </c>
      <c r="C33" s="5">
        <v>1</v>
      </c>
      <c r="D33" s="5">
        <v>0</v>
      </c>
      <c r="E33" s="5">
        <v>0</v>
      </c>
      <c r="F33" s="14"/>
      <c r="G33" s="5">
        <v>1</v>
      </c>
      <c r="H33" s="5">
        <v>2</v>
      </c>
      <c r="I33" s="5">
        <v>1</v>
      </c>
      <c r="J33" s="5">
        <v>0</v>
      </c>
      <c r="K33" s="5">
        <v>0</v>
      </c>
      <c r="L33" s="5"/>
      <c r="M33" s="5">
        <f t="shared" si="2"/>
        <v>6</v>
      </c>
      <c r="O33" s="13"/>
      <c r="Q33" s="13"/>
      <c r="S33" s="13"/>
      <c r="U33" s="13"/>
      <c r="W33" s="13"/>
      <c r="X33" s="29"/>
    </row>
    <row r="34" spans="1:24">
      <c r="A34" s="5" t="s">
        <v>81</v>
      </c>
      <c r="B34" s="5">
        <v>0</v>
      </c>
      <c r="C34" s="5">
        <v>0</v>
      </c>
      <c r="D34" s="5">
        <v>2</v>
      </c>
      <c r="E34" s="5">
        <v>0</v>
      </c>
      <c r="F34" s="5">
        <v>1</v>
      </c>
      <c r="G34" s="14"/>
      <c r="H34" s="5">
        <v>2</v>
      </c>
      <c r="I34" s="5">
        <v>0</v>
      </c>
      <c r="J34" s="5">
        <v>0</v>
      </c>
      <c r="K34" s="5">
        <v>0</v>
      </c>
      <c r="L34" s="5"/>
      <c r="M34" s="5">
        <f t="shared" si="2"/>
        <v>5</v>
      </c>
      <c r="O34" s="13"/>
      <c r="Q34" s="13"/>
      <c r="S34" s="13"/>
      <c r="U34" s="13"/>
      <c r="W34" s="13"/>
      <c r="X34" s="29"/>
    </row>
    <row r="35" spans="1:24">
      <c r="A35" s="5" t="s">
        <v>96</v>
      </c>
      <c r="B35" s="5">
        <v>0</v>
      </c>
      <c r="C35" s="5">
        <v>1</v>
      </c>
      <c r="D35" s="5">
        <v>0</v>
      </c>
      <c r="E35" s="5">
        <v>0</v>
      </c>
      <c r="F35" s="5">
        <v>0</v>
      </c>
      <c r="G35" s="5">
        <v>0</v>
      </c>
      <c r="H35" s="14"/>
      <c r="I35" s="5">
        <v>2</v>
      </c>
      <c r="J35" s="5">
        <v>2</v>
      </c>
      <c r="K35" s="5">
        <v>1</v>
      </c>
      <c r="L35" s="5">
        <v>2</v>
      </c>
      <c r="M35" s="5">
        <f t="shared" si="2"/>
        <v>8</v>
      </c>
      <c r="O35" s="13"/>
      <c r="Q35" s="13"/>
      <c r="S35" s="13"/>
      <c r="U35" s="13"/>
      <c r="W35" s="13"/>
      <c r="X35" s="29"/>
    </row>
    <row r="36" spans="1:24">
      <c r="A36" s="5" t="s">
        <v>34</v>
      </c>
      <c r="B36" s="5">
        <v>0</v>
      </c>
      <c r="C36" s="5">
        <v>0</v>
      </c>
      <c r="D36" s="5">
        <v>2</v>
      </c>
      <c r="E36" s="5">
        <v>0</v>
      </c>
      <c r="F36" s="5">
        <v>1</v>
      </c>
      <c r="G36" s="5">
        <v>2</v>
      </c>
      <c r="H36" s="5">
        <v>0</v>
      </c>
      <c r="I36" s="14"/>
      <c r="J36" s="5">
        <v>0</v>
      </c>
      <c r="K36" s="5">
        <v>2</v>
      </c>
      <c r="L36" s="5"/>
      <c r="M36" s="5">
        <f t="shared" si="2"/>
        <v>7</v>
      </c>
      <c r="O36" s="13"/>
      <c r="Q36" s="13"/>
      <c r="S36" s="13"/>
      <c r="U36" s="13"/>
      <c r="W36" s="13"/>
      <c r="X36" s="29"/>
    </row>
    <row r="37" spans="1:24">
      <c r="A37" s="5" t="s">
        <v>49</v>
      </c>
      <c r="B37" s="5">
        <v>1</v>
      </c>
      <c r="C37" s="5">
        <v>0</v>
      </c>
      <c r="D37" s="5">
        <v>2</v>
      </c>
      <c r="E37" s="5">
        <v>1</v>
      </c>
      <c r="F37" s="5">
        <v>2</v>
      </c>
      <c r="G37" s="5">
        <v>2</v>
      </c>
      <c r="H37" s="5">
        <v>0</v>
      </c>
      <c r="I37" s="5">
        <v>2</v>
      </c>
      <c r="J37" s="14"/>
      <c r="K37" s="5">
        <v>2</v>
      </c>
      <c r="L37" s="5">
        <v>2</v>
      </c>
      <c r="M37" s="5">
        <f t="shared" si="2"/>
        <v>14</v>
      </c>
      <c r="O37" s="13" t="s">
        <v>49</v>
      </c>
      <c r="Q37" s="13"/>
      <c r="S37" s="13"/>
      <c r="U37" s="13"/>
      <c r="W37" s="13"/>
      <c r="X37" s="29"/>
    </row>
    <row r="38" spans="1:24">
      <c r="A38" s="5" t="s">
        <v>33</v>
      </c>
      <c r="B38" s="5">
        <v>0</v>
      </c>
      <c r="C38" s="5">
        <v>2</v>
      </c>
      <c r="D38" s="5">
        <v>1</v>
      </c>
      <c r="E38" s="5">
        <v>0</v>
      </c>
      <c r="F38" s="5">
        <v>2</v>
      </c>
      <c r="G38" s="5">
        <v>2</v>
      </c>
      <c r="H38" s="5">
        <v>1</v>
      </c>
      <c r="I38" s="5">
        <v>0</v>
      </c>
      <c r="J38" s="5">
        <v>0</v>
      </c>
      <c r="K38" s="14"/>
      <c r="L38" s="5"/>
      <c r="M38" s="5">
        <f t="shared" si="2"/>
        <v>8</v>
      </c>
      <c r="O38" s="13"/>
      <c r="Q38" s="13"/>
      <c r="S38" s="13"/>
      <c r="U38" s="13"/>
      <c r="W38" s="13"/>
      <c r="X38" s="29"/>
    </row>
    <row r="39" spans="1:24">
      <c r="O39" s="13"/>
      <c r="Q39" s="13"/>
      <c r="S39" s="13"/>
      <c r="U39" s="13"/>
      <c r="W39" s="13"/>
      <c r="X39" s="29"/>
    </row>
    <row r="40" spans="1:24">
      <c r="A40" s="12" t="s">
        <v>51</v>
      </c>
      <c r="B40" s="15" t="s">
        <v>87</v>
      </c>
      <c r="C40" s="15" t="s">
        <v>88</v>
      </c>
      <c r="D40" s="15" t="s">
        <v>89</v>
      </c>
      <c r="E40" s="15" t="s">
        <v>90</v>
      </c>
      <c r="F40" s="15" t="s">
        <v>91</v>
      </c>
      <c r="G40" s="15" t="s">
        <v>92</v>
      </c>
      <c r="H40" s="15" t="s">
        <v>93</v>
      </c>
      <c r="I40" s="15" t="s">
        <v>94</v>
      </c>
      <c r="J40" s="15" t="s">
        <v>95</v>
      </c>
      <c r="K40" s="15"/>
      <c r="L40" s="15" t="s">
        <v>54</v>
      </c>
      <c r="M40" s="16" t="s">
        <v>41</v>
      </c>
      <c r="O40" s="13"/>
      <c r="Q40" s="13"/>
      <c r="S40" s="13"/>
      <c r="U40" s="13"/>
      <c r="W40" s="13"/>
      <c r="X40" s="29"/>
    </row>
    <row r="41" spans="1:24">
      <c r="A41" s="5" t="s">
        <v>21</v>
      </c>
      <c r="B41" s="14"/>
      <c r="C41" s="5">
        <v>0</v>
      </c>
      <c r="D41" s="5">
        <v>2</v>
      </c>
      <c r="E41" s="5">
        <v>0</v>
      </c>
      <c r="F41" s="5">
        <v>1</v>
      </c>
      <c r="G41" s="5">
        <v>0</v>
      </c>
      <c r="H41" s="5">
        <v>2</v>
      </c>
      <c r="I41" s="5">
        <v>0</v>
      </c>
      <c r="J41" s="5">
        <v>2</v>
      </c>
      <c r="K41" s="5"/>
      <c r="L41" s="5"/>
      <c r="M41" s="5">
        <f>B41+C41+D41+E41+F41+G41+H41+I41+J41+K41+L41</f>
        <v>7</v>
      </c>
      <c r="O41" s="13"/>
      <c r="Q41" s="13"/>
      <c r="S41" s="13"/>
      <c r="U41" s="13"/>
      <c r="W41" s="13"/>
      <c r="X41" s="29"/>
    </row>
    <row r="42" spans="1:24">
      <c r="A42" s="5" t="s">
        <v>97</v>
      </c>
      <c r="B42" s="5">
        <v>2</v>
      </c>
      <c r="C42" s="14"/>
      <c r="D42" s="5">
        <v>2</v>
      </c>
      <c r="E42" s="5">
        <v>1</v>
      </c>
      <c r="F42" s="5">
        <v>0</v>
      </c>
      <c r="G42" s="5">
        <v>2</v>
      </c>
      <c r="H42" s="5">
        <v>0</v>
      </c>
      <c r="I42" s="5">
        <v>2</v>
      </c>
      <c r="J42" s="5">
        <v>0</v>
      </c>
      <c r="K42" s="5"/>
      <c r="L42" s="5"/>
      <c r="M42" s="5">
        <f t="shared" ref="M42:M50" si="3">B42+C42+D42+E42+F42+G42+H42+I42+J42+K42+L42</f>
        <v>9</v>
      </c>
      <c r="O42" s="13"/>
      <c r="Q42" s="13"/>
      <c r="S42" s="13"/>
      <c r="U42" s="13"/>
      <c r="W42" s="13"/>
      <c r="X42" s="29"/>
    </row>
    <row r="43" spans="1:24">
      <c r="A43" s="5" t="s">
        <v>46</v>
      </c>
      <c r="B43" s="5">
        <v>0</v>
      </c>
      <c r="C43" s="5">
        <v>0</v>
      </c>
      <c r="D43" s="14"/>
      <c r="E43" s="5">
        <v>0</v>
      </c>
      <c r="F43" s="5">
        <v>0</v>
      </c>
      <c r="G43" s="5">
        <v>0</v>
      </c>
      <c r="H43" s="5">
        <v>0</v>
      </c>
      <c r="I43" s="5">
        <v>1</v>
      </c>
      <c r="J43" s="5">
        <v>0</v>
      </c>
      <c r="K43" s="5"/>
      <c r="L43" s="5"/>
      <c r="M43" s="5">
        <f t="shared" si="3"/>
        <v>1</v>
      </c>
      <c r="O43" s="13"/>
      <c r="Q43" s="13"/>
      <c r="S43" s="13"/>
      <c r="U43" s="13"/>
      <c r="W43" s="13"/>
      <c r="X43" s="29"/>
    </row>
    <row r="44" spans="1:24">
      <c r="A44" s="5" t="s">
        <v>37</v>
      </c>
      <c r="B44" s="5">
        <v>2</v>
      </c>
      <c r="C44" s="5">
        <v>1</v>
      </c>
      <c r="D44" s="5">
        <v>2</v>
      </c>
      <c r="E44" s="14"/>
      <c r="F44" s="5">
        <v>1</v>
      </c>
      <c r="G44" s="5">
        <v>2</v>
      </c>
      <c r="H44" s="5">
        <v>0</v>
      </c>
      <c r="I44" s="5">
        <v>2</v>
      </c>
      <c r="J44" s="5">
        <v>1</v>
      </c>
      <c r="K44" s="5"/>
      <c r="L44" s="5"/>
      <c r="M44" s="5">
        <f t="shared" si="3"/>
        <v>11</v>
      </c>
      <c r="O44" s="13" t="s">
        <v>37</v>
      </c>
      <c r="Q44" s="13" t="s">
        <v>37</v>
      </c>
      <c r="S44" s="13"/>
      <c r="U44" s="13"/>
      <c r="W44" s="13"/>
      <c r="X44" s="29"/>
    </row>
    <row r="45" spans="1:24">
      <c r="A45" s="35" t="s">
        <v>8</v>
      </c>
      <c r="B45" s="5">
        <v>1</v>
      </c>
      <c r="C45" s="5">
        <v>2</v>
      </c>
      <c r="D45" s="5">
        <v>2</v>
      </c>
      <c r="E45" s="5">
        <v>1</v>
      </c>
      <c r="F45" s="14"/>
      <c r="G45" s="5">
        <v>2</v>
      </c>
      <c r="H45" s="5">
        <v>0</v>
      </c>
      <c r="I45" s="5">
        <v>2</v>
      </c>
      <c r="J45" s="5">
        <v>1</v>
      </c>
      <c r="K45" s="5"/>
      <c r="L45" s="5">
        <v>2</v>
      </c>
      <c r="M45" s="5">
        <f t="shared" si="3"/>
        <v>13</v>
      </c>
      <c r="O45" s="13" t="s">
        <v>8</v>
      </c>
      <c r="Q45" s="13" t="s">
        <v>8</v>
      </c>
      <c r="S45" s="13" t="s">
        <v>8</v>
      </c>
      <c r="U45" s="13" t="s">
        <v>8</v>
      </c>
      <c r="W45" s="35" t="s">
        <v>8</v>
      </c>
      <c r="X45" s="31">
        <v>2</v>
      </c>
    </row>
    <row r="46" spans="1:24">
      <c r="A46" s="5" t="s">
        <v>44</v>
      </c>
      <c r="B46" s="5">
        <v>2</v>
      </c>
      <c r="C46" s="5">
        <v>0</v>
      </c>
      <c r="D46" s="5">
        <v>2</v>
      </c>
      <c r="E46" s="5">
        <v>0</v>
      </c>
      <c r="F46" s="5">
        <v>0</v>
      </c>
      <c r="G46" s="14"/>
      <c r="H46" s="5">
        <v>0</v>
      </c>
      <c r="I46" s="5">
        <v>1</v>
      </c>
      <c r="J46" s="5">
        <v>2</v>
      </c>
      <c r="K46" s="5"/>
      <c r="L46" s="5"/>
      <c r="M46" s="5">
        <f t="shared" si="3"/>
        <v>7</v>
      </c>
      <c r="O46" s="13"/>
      <c r="Q46" s="13"/>
      <c r="S46" s="13"/>
      <c r="U46" s="13"/>
      <c r="W46" s="13"/>
      <c r="X46" s="29"/>
    </row>
    <row r="47" spans="1:24">
      <c r="A47" s="5" t="s">
        <v>9</v>
      </c>
      <c r="B47" s="5">
        <v>0</v>
      </c>
      <c r="C47" s="5">
        <v>2</v>
      </c>
      <c r="D47" s="5">
        <v>2</v>
      </c>
      <c r="E47" s="5">
        <v>2</v>
      </c>
      <c r="F47" s="5">
        <v>2</v>
      </c>
      <c r="G47" s="5">
        <v>2</v>
      </c>
      <c r="H47" s="14"/>
      <c r="I47" s="5">
        <v>0</v>
      </c>
      <c r="J47" s="5">
        <v>1</v>
      </c>
      <c r="K47" s="5"/>
      <c r="L47" s="5">
        <v>2</v>
      </c>
      <c r="M47" s="5">
        <f t="shared" si="3"/>
        <v>13</v>
      </c>
      <c r="O47" s="13" t="s">
        <v>9</v>
      </c>
      <c r="Q47" s="13" t="s">
        <v>9</v>
      </c>
      <c r="S47" s="13" t="s">
        <v>9</v>
      </c>
      <c r="U47" s="13" t="s">
        <v>9</v>
      </c>
      <c r="W47" s="13" t="s">
        <v>9</v>
      </c>
      <c r="X47" s="29">
        <v>4</v>
      </c>
    </row>
    <row r="48" spans="1:24">
      <c r="A48" s="5" t="s">
        <v>10</v>
      </c>
      <c r="B48" s="5">
        <v>2</v>
      </c>
      <c r="C48" s="5">
        <v>0</v>
      </c>
      <c r="D48" s="5">
        <v>1</v>
      </c>
      <c r="E48" s="5">
        <v>0</v>
      </c>
      <c r="F48" s="5">
        <v>0</v>
      </c>
      <c r="G48" s="5">
        <v>1</v>
      </c>
      <c r="H48" s="5">
        <v>2</v>
      </c>
      <c r="I48" s="14"/>
      <c r="J48" s="5">
        <v>2</v>
      </c>
      <c r="K48" s="5"/>
      <c r="L48" s="5"/>
      <c r="M48" s="5">
        <f t="shared" si="3"/>
        <v>8</v>
      </c>
      <c r="O48" s="13"/>
      <c r="Q48" s="13"/>
      <c r="S48" s="13"/>
      <c r="U48" s="13"/>
      <c r="W48" s="13"/>
      <c r="X48" s="29"/>
    </row>
    <row r="49" spans="1:24">
      <c r="A49" s="5" t="s">
        <v>98</v>
      </c>
      <c r="B49" s="5">
        <v>0</v>
      </c>
      <c r="C49" s="5">
        <v>2</v>
      </c>
      <c r="D49" s="5">
        <v>2</v>
      </c>
      <c r="E49" s="5">
        <v>1</v>
      </c>
      <c r="F49" s="5">
        <v>1</v>
      </c>
      <c r="G49" s="5">
        <v>0</v>
      </c>
      <c r="H49" s="5">
        <v>1</v>
      </c>
      <c r="I49" s="5">
        <v>0</v>
      </c>
      <c r="J49" s="14"/>
      <c r="K49" s="5"/>
      <c r="L49" s="5"/>
      <c r="M49" s="5">
        <f t="shared" si="3"/>
        <v>7</v>
      </c>
      <c r="O49" s="13"/>
      <c r="Q49" s="13"/>
      <c r="S49" s="13"/>
      <c r="U49" s="13"/>
      <c r="W49" s="13"/>
      <c r="X49" s="29"/>
    </row>
    <row r="50" spans="1:24">
      <c r="A50" s="5"/>
      <c r="B50" s="5"/>
      <c r="C50" s="5"/>
      <c r="D50" s="5"/>
      <c r="E50" s="5"/>
      <c r="F50" s="5"/>
      <c r="G50" s="5"/>
      <c r="H50" s="5"/>
      <c r="I50" s="5"/>
      <c r="J50" s="5"/>
      <c r="K50" s="14"/>
      <c r="L50" s="5"/>
      <c r="M50" s="5">
        <f t="shared" si="3"/>
        <v>0</v>
      </c>
      <c r="O50" s="13"/>
      <c r="Q50" s="13"/>
      <c r="S50" s="13"/>
      <c r="U50" s="13"/>
      <c r="W50" s="13"/>
      <c r="X50" s="29"/>
    </row>
    <row r="53" spans="1:24" ht="15.75">
      <c r="A53" s="10" t="s">
        <v>0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24" ht="15.75">
      <c r="A54" s="10" t="s">
        <v>43</v>
      </c>
      <c r="B54" s="10"/>
      <c r="C54" s="10"/>
      <c r="D54" s="10"/>
      <c r="E54" s="10"/>
      <c r="F54" s="10"/>
      <c r="G54" s="10"/>
      <c r="H54" s="10"/>
      <c r="I54" s="10"/>
      <c r="J54" s="10"/>
    </row>
    <row r="55" spans="1:24" ht="15.75">
      <c r="A55" s="11" t="s">
        <v>2</v>
      </c>
      <c r="B55" s="11"/>
      <c r="C55" s="11"/>
      <c r="D55" s="11"/>
      <c r="E55" s="11"/>
      <c r="F55" s="11"/>
      <c r="G55" s="11"/>
      <c r="H55" s="11"/>
      <c r="I55" s="11"/>
      <c r="J55" s="11"/>
    </row>
    <row r="56" spans="1:24" ht="15.75" thickBot="1">
      <c r="A56" s="18" t="s">
        <v>103</v>
      </c>
      <c r="B56" s="18" t="s">
        <v>99</v>
      </c>
      <c r="C56" s="6">
        <v>1</v>
      </c>
      <c r="D56" s="6">
        <v>2</v>
      </c>
      <c r="E56" s="6">
        <v>3</v>
      </c>
      <c r="F56" s="6">
        <v>4</v>
      </c>
      <c r="G56" s="6">
        <v>5</v>
      </c>
      <c r="H56" s="6">
        <v>6</v>
      </c>
      <c r="I56" s="211" t="s">
        <v>102</v>
      </c>
      <c r="J56" s="212"/>
      <c r="K56" s="7" t="s">
        <v>41</v>
      </c>
      <c r="L56" s="21" t="s">
        <v>108</v>
      </c>
      <c r="M56" s="21" t="s">
        <v>110</v>
      </c>
      <c r="N56" s="20"/>
      <c r="O56" s="22" t="s">
        <v>111</v>
      </c>
    </row>
    <row r="57" spans="1:24" ht="15.75" thickTop="1">
      <c r="A57" s="4" t="s">
        <v>3</v>
      </c>
      <c r="B57" s="41"/>
      <c r="C57" s="9">
        <v>10</v>
      </c>
      <c r="D57" s="9">
        <v>10</v>
      </c>
      <c r="E57" s="9"/>
      <c r="F57" s="9"/>
      <c r="G57" s="9"/>
      <c r="H57" s="9"/>
      <c r="I57" s="208" t="s">
        <v>4</v>
      </c>
      <c r="J57" s="209"/>
      <c r="K57" s="19">
        <f t="shared" ref="K57:K96" si="4">C57+D57+E57+F57+G57+H57</f>
        <v>20</v>
      </c>
      <c r="L57" s="38"/>
      <c r="M57" s="38"/>
      <c r="O57" s="43"/>
    </row>
    <row r="58" spans="1:24">
      <c r="A58" s="2" t="s">
        <v>6</v>
      </c>
      <c r="B58" s="12"/>
      <c r="C58" s="8">
        <v>9</v>
      </c>
      <c r="D58" s="8">
        <v>7</v>
      </c>
      <c r="E58" s="8">
        <v>4</v>
      </c>
      <c r="F58" s="8"/>
      <c r="G58" s="8"/>
      <c r="H58" s="8"/>
      <c r="I58" s="206" t="s">
        <v>7</v>
      </c>
      <c r="J58" s="207"/>
      <c r="K58" s="19">
        <f t="shared" si="4"/>
        <v>20</v>
      </c>
      <c r="L58" s="39"/>
      <c r="M58" s="39"/>
      <c r="O58" s="44"/>
    </row>
    <row r="59" spans="1:24">
      <c r="A59" s="26" t="s">
        <v>8</v>
      </c>
      <c r="B59" s="12" t="s">
        <v>109</v>
      </c>
      <c r="C59" s="8">
        <v>10</v>
      </c>
      <c r="D59" s="8">
        <v>9</v>
      </c>
      <c r="E59" s="8">
        <v>2</v>
      </c>
      <c r="F59" s="8"/>
      <c r="G59" s="8"/>
      <c r="H59" s="8"/>
      <c r="I59" s="206" t="s">
        <v>7</v>
      </c>
      <c r="J59" s="207"/>
      <c r="K59" s="37">
        <f t="shared" si="4"/>
        <v>21</v>
      </c>
      <c r="L59" s="40"/>
      <c r="M59" s="39"/>
      <c r="O59" s="44"/>
    </row>
    <row r="60" spans="1:24">
      <c r="A60" s="49" t="s">
        <v>9</v>
      </c>
      <c r="B60" s="30">
        <v>1</v>
      </c>
      <c r="C60" s="8">
        <v>9</v>
      </c>
      <c r="D60" s="8">
        <v>8</v>
      </c>
      <c r="E60" s="8">
        <v>3</v>
      </c>
      <c r="F60" s="8">
        <v>1</v>
      </c>
      <c r="G60" s="8"/>
      <c r="H60" s="8"/>
      <c r="I60" s="206" t="s">
        <v>7</v>
      </c>
      <c r="J60" s="207"/>
      <c r="K60" s="37">
        <f t="shared" si="4"/>
        <v>21</v>
      </c>
      <c r="L60" s="42">
        <v>21</v>
      </c>
      <c r="M60" s="42">
        <v>21</v>
      </c>
      <c r="O60" s="45">
        <v>1</v>
      </c>
    </row>
    <row r="61" spans="1:24">
      <c r="A61" s="50" t="s">
        <v>10</v>
      </c>
      <c r="B61" s="31">
        <v>2</v>
      </c>
      <c r="C61" s="8">
        <v>10</v>
      </c>
      <c r="D61" s="8">
        <v>9</v>
      </c>
      <c r="E61" s="8">
        <v>1</v>
      </c>
      <c r="F61" s="8">
        <v>1</v>
      </c>
      <c r="G61" s="8"/>
      <c r="H61" s="8"/>
      <c r="I61" s="206" t="s">
        <v>11</v>
      </c>
      <c r="J61" s="207"/>
      <c r="K61" s="37">
        <f t="shared" si="4"/>
        <v>21</v>
      </c>
      <c r="L61" s="42">
        <v>21</v>
      </c>
      <c r="M61" s="42">
        <v>21</v>
      </c>
      <c r="O61" s="46">
        <v>2</v>
      </c>
    </row>
    <row r="62" spans="1:24">
      <c r="A62" s="2" t="s">
        <v>12</v>
      </c>
      <c r="B62" s="48"/>
      <c r="C62" s="8">
        <v>8</v>
      </c>
      <c r="D62" s="8">
        <v>6</v>
      </c>
      <c r="E62" s="8">
        <v>3</v>
      </c>
      <c r="F62" s="8">
        <v>2</v>
      </c>
      <c r="G62" s="8">
        <v>1</v>
      </c>
      <c r="H62" s="8"/>
      <c r="I62" s="206" t="s">
        <v>7</v>
      </c>
      <c r="J62" s="207"/>
      <c r="K62" s="19">
        <f t="shared" si="4"/>
        <v>20</v>
      </c>
      <c r="L62" s="39"/>
      <c r="M62" s="39"/>
      <c r="O62" s="44"/>
    </row>
    <row r="63" spans="1:24">
      <c r="A63" s="2" t="s">
        <v>13</v>
      </c>
      <c r="B63" s="48"/>
      <c r="C63" s="8">
        <v>10</v>
      </c>
      <c r="D63" s="8">
        <v>10</v>
      </c>
      <c r="E63" s="8">
        <v>4</v>
      </c>
      <c r="F63" s="8"/>
      <c r="G63" s="8"/>
      <c r="H63" s="8"/>
      <c r="I63" s="206" t="s">
        <v>7</v>
      </c>
      <c r="J63" s="207"/>
      <c r="K63" s="36">
        <f t="shared" si="4"/>
        <v>24</v>
      </c>
      <c r="L63" s="39"/>
      <c r="M63" s="39"/>
      <c r="O63" s="44"/>
    </row>
    <row r="64" spans="1:24">
      <c r="A64" s="2" t="s">
        <v>14</v>
      </c>
      <c r="B64" s="48"/>
      <c r="C64" s="8">
        <v>8</v>
      </c>
      <c r="D64" s="8">
        <v>7</v>
      </c>
      <c r="E64" s="8">
        <v>5</v>
      </c>
      <c r="F64" s="8"/>
      <c r="G64" s="8"/>
      <c r="H64" s="8"/>
      <c r="I64" s="206" t="s">
        <v>7</v>
      </c>
      <c r="J64" s="207"/>
      <c r="K64" s="19">
        <f t="shared" si="4"/>
        <v>20</v>
      </c>
      <c r="L64" s="39"/>
      <c r="M64" s="39"/>
      <c r="O64" s="44"/>
    </row>
    <row r="65" spans="1:15">
      <c r="A65" s="2" t="s">
        <v>15</v>
      </c>
      <c r="B65" s="48"/>
      <c r="C65" s="8">
        <v>9</v>
      </c>
      <c r="D65" s="8">
        <v>9</v>
      </c>
      <c r="E65" s="8">
        <v>3</v>
      </c>
      <c r="F65" s="8"/>
      <c r="G65" s="8"/>
      <c r="H65" s="8"/>
      <c r="I65" s="206" t="s">
        <v>7</v>
      </c>
      <c r="J65" s="207"/>
      <c r="K65" s="37">
        <f t="shared" si="4"/>
        <v>21</v>
      </c>
      <c r="L65" s="39">
        <v>20</v>
      </c>
      <c r="M65" s="39"/>
      <c r="O65" s="44"/>
    </row>
    <row r="66" spans="1:15">
      <c r="A66" s="2" t="s">
        <v>16</v>
      </c>
      <c r="B66" s="48"/>
      <c r="C66" s="8">
        <v>8</v>
      </c>
      <c r="D66" s="8">
        <v>8</v>
      </c>
      <c r="E66" s="8">
        <v>3</v>
      </c>
      <c r="F66" s="8">
        <v>2</v>
      </c>
      <c r="G66" s="8"/>
      <c r="H66" s="8"/>
      <c r="I66" s="206" t="s">
        <v>7</v>
      </c>
      <c r="J66" s="207"/>
      <c r="K66" s="37">
        <f t="shared" si="4"/>
        <v>21</v>
      </c>
      <c r="L66" s="40">
        <v>23</v>
      </c>
      <c r="M66" s="39"/>
      <c r="O66" s="44"/>
    </row>
    <row r="67" spans="1:15">
      <c r="A67" s="2" t="s">
        <v>17</v>
      </c>
      <c r="B67" s="48"/>
      <c r="C67" s="8">
        <v>10</v>
      </c>
      <c r="D67" s="8">
        <v>9</v>
      </c>
      <c r="E67" s="8">
        <v>1</v>
      </c>
      <c r="F67" s="8"/>
      <c r="G67" s="8"/>
      <c r="H67" s="8"/>
      <c r="I67" s="206" t="s">
        <v>7</v>
      </c>
      <c r="J67" s="207"/>
      <c r="K67" s="19">
        <f t="shared" si="4"/>
        <v>20</v>
      </c>
      <c r="L67" s="39"/>
      <c r="M67" s="39"/>
      <c r="O67" s="44"/>
    </row>
    <row r="68" spans="1:15">
      <c r="A68" s="2" t="s">
        <v>18</v>
      </c>
      <c r="B68" s="48"/>
      <c r="C68" s="8">
        <v>8</v>
      </c>
      <c r="D68" s="8">
        <v>6</v>
      </c>
      <c r="E68" s="8">
        <v>6</v>
      </c>
      <c r="F68" s="8">
        <v>1</v>
      </c>
      <c r="G68" s="8"/>
      <c r="H68" s="8"/>
      <c r="I68" s="206" t="s">
        <v>7</v>
      </c>
      <c r="J68" s="207"/>
      <c r="K68" s="37">
        <f t="shared" si="4"/>
        <v>21</v>
      </c>
      <c r="L68" s="42">
        <v>21</v>
      </c>
      <c r="M68" s="39">
        <v>20</v>
      </c>
      <c r="O68" s="44"/>
    </row>
    <row r="69" spans="1:15">
      <c r="A69" s="51" t="s">
        <v>19</v>
      </c>
      <c r="B69" s="32">
        <v>3</v>
      </c>
      <c r="C69" s="8">
        <v>9</v>
      </c>
      <c r="D69" s="8">
        <v>9</v>
      </c>
      <c r="E69" s="8">
        <v>3</v>
      </c>
      <c r="F69" s="8"/>
      <c r="G69" s="8"/>
      <c r="H69" s="8"/>
      <c r="I69" s="206" t="s">
        <v>7</v>
      </c>
      <c r="J69" s="207"/>
      <c r="K69" s="37">
        <f t="shared" si="4"/>
        <v>21</v>
      </c>
      <c r="L69" s="42">
        <v>21</v>
      </c>
      <c r="M69" s="42">
        <v>21</v>
      </c>
      <c r="O69" s="47">
        <v>3</v>
      </c>
    </row>
    <row r="70" spans="1:15">
      <c r="A70" s="26" t="s">
        <v>97</v>
      </c>
      <c r="B70" s="12"/>
      <c r="C70" s="8">
        <v>8</v>
      </c>
      <c r="D70" s="8">
        <v>8</v>
      </c>
      <c r="E70" s="8">
        <v>5</v>
      </c>
      <c r="F70" s="8"/>
      <c r="G70" s="8"/>
      <c r="H70" s="8"/>
      <c r="I70" s="206" t="s">
        <v>7</v>
      </c>
      <c r="J70" s="207"/>
      <c r="K70" s="37">
        <f t="shared" si="4"/>
        <v>21</v>
      </c>
      <c r="L70" s="42">
        <v>21</v>
      </c>
      <c r="M70" s="42">
        <v>21</v>
      </c>
      <c r="O70" s="44">
        <v>4</v>
      </c>
    </row>
    <row r="71" spans="1:15">
      <c r="A71" s="2" t="s">
        <v>20</v>
      </c>
      <c r="B71" s="12"/>
      <c r="C71" s="8">
        <v>10</v>
      </c>
      <c r="D71" s="8">
        <v>4</v>
      </c>
      <c r="E71" s="8">
        <v>3</v>
      </c>
      <c r="F71" s="8"/>
      <c r="G71" s="8"/>
      <c r="H71" s="8"/>
      <c r="I71" s="206" t="s">
        <v>7</v>
      </c>
      <c r="J71" s="207"/>
      <c r="K71" s="19">
        <f t="shared" si="4"/>
        <v>17</v>
      </c>
      <c r="L71" s="39"/>
      <c r="M71" s="42"/>
      <c r="O71" s="44"/>
    </row>
    <row r="72" spans="1:15">
      <c r="A72" s="5" t="s">
        <v>21</v>
      </c>
      <c r="B72" s="12"/>
      <c r="C72" s="8">
        <v>8</v>
      </c>
      <c r="D72" s="8">
        <v>8</v>
      </c>
      <c r="E72" s="8">
        <v>5</v>
      </c>
      <c r="F72" s="8"/>
      <c r="G72" s="8"/>
      <c r="H72" s="8"/>
      <c r="I72" s="206" t="s">
        <v>7</v>
      </c>
      <c r="J72" s="207"/>
      <c r="K72" s="37">
        <f t="shared" si="4"/>
        <v>21</v>
      </c>
      <c r="L72" s="42">
        <v>21</v>
      </c>
      <c r="M72" s="42">
        <v>21</v>
      </c>
      <c r="O72" s="44">
        <v>5</v>
      </c>
    </row>
    <row r="73" spans="1:15">
      <c r="A73" s="5" t="s">
        <v>22</v>
      </c>
      <c r="B73" s="12"/>
      <c r="C73" s="8">
        <v>8</v>
      </c>
      <c r="D73" s="8">
        <v>8</v>
      </c>
      <c r="E73" s="8">
        <v>3</v>
      </c>
      <c r="F73" s="8">
        <v>1</v>
      </c>
      <c r="G73" s="8"/>
      <c r="H73" s="8"/>
      <c r="I73" s="206" t="s">
        <v>7</v>
      </c>
      <c r="J73" s="207"/>
      <c r="K73" s="19">
        <f t="shared" si="4"/>
        <v>20</v>
      </c>
      <c r="L73" s="42"/>
      <c r="M73" s="39"/>
      <c r="O73" s="44"/>
    </row>
    <row r="74" spans="1:15">
      <c r="A74" s="5" t="s">
        <v>23</v>
      </c>
      <c r="B74" s="12"/>
      <c r="C74" s="8">
        <v>8</v>
      </c>
      <c r="D74" s="8">
        <v>7</v>
      </c>
      <c r="E74" s="8">
        <v>6</v>
      </c>
      <c r="F74" s="8"/>
      <c r="G74" s="8"/>
      <c r="H74" s="8"/>
      <c r="I74" s="206" t="s">
        <v>7</v>
      </c>
      <c r="J74" s="207"/>
      <c r="K74" s="37">
        <f t="shared" si="4"/>
        <v>21</v>
      </c>
      <c r="L74" s="42">
        <v>21</v>
      </c>
      <c r="M74" s="39">
        <v>19</v>
      </c>
      <c r="O74" s="44"/>
    </row>
    <row r="75" spans="1:15">
      <c r="A75" s="5" t="s">
        <v>24</v>
      </c>
      <c r="B75" s="12"/>
      <c r="C75" s="8">
        <v>9</v>
      </c>
      <c r="D75" s="8">
        <v>7</v>
      </c>
      <c r="E75" s="8">
        <v>5</v>
      </c>
      <c r="F75" s="8"/>
      <c r="G75" s="8"/>
      <c r="H75" s="8"/>
      <c r="I75" s="206" t="s">
        <v>7</v>
      </c>
      <c r="J75" s="207"/>
      <c r="K75" s="37">
        <f t="shared" si="4"/>
        <v>21</v>
      </c>
      <c r="L75" s="42">
        <v>21</v>
      </c>
      <c r="M75" s="39">
        <v>18</v>
      </c>
      <c r="O75" s="44"/>
    </row>
    <row r="76" spans="1:15">
      <c r="A76" s="5" t="s">
        <v>25</v>
      </c>
      <c r="B76" s="12"/>
      <c r="C76" s="8">
        <v>10</v>
      </c>
      <c r="D76" s="8">
        <v>9</v>
      </c>
      <c r="E76" s="8">
        <v>3</v>
      </c>
      <c r="F76" s="8"/>
      <c r="G76" s="8"/>
      <c r="H76" s="8"/>
      <c r="I76" s="206" t="s">
        <v>26</v>
      </c>
      <c r="J76" s="207"/>
      <c r="K76" s="36">
        <f t="shared" si="4"/>
        <v>22</v>
      </c>
      <c r="L76" s="39"/>
      <c r="M76" s="39"/>
      <c r="O76" s="44"/>
    </row>
    <row r="77" spans="1:15">
      <c r="A77" s="5" t="s">
        <v>27</v>
      </c>
      <c r="B77" s="12"/>
      <c r="C77" s="8">
        <v>8</v>
      </c>
      <c r="D77" s="8">
        <v>8</v>
      </c>
      <c r="E77" s="8">
        <v>5</v>
      </c>
      <c r="F77" s="8"/>
      <c r="G77" s="8"/>
      <c r="H77" s="8"/>
      <c r="I77" s="206" t="s">
        <v>7</v>
      </c>
      <c r="J77" s="207"/>
      <c r="K77" s="37">
        <f t="shared" si="4"/>
        <v>21</v>
      </c>
      <c r="L77" s="39">
        <v>20</v>
      </c>
      <c r="M77" s="39"/>
      <c r="O77" s="44"/>
    </row>
    <row r="78" spans="1:15">
      <c r="A78" s="5" t="s">
        <v>28</v>
      </c>
      <c r="B78" s="12"/>
      <c r="C78" s="8">
        <v>10</v>
      </c>
      <c r="D78" s="8">
        <v>9</v>
      </c>
      <c r="E78" s="8">
        <v>2</v>
      </c>
      <c r="F78" s="8"/>
      <c r="G78" s="8"/>
      <c r="H78" s="8"/>
      <c r="I78" s="206" t="s">
        <v>7</v>
      </c>
      <c r="J78" s="207"/>
      <c r="K78" s="37">
        <f t="shared" si="4"/>
        <v>21</v>
      </c>
      <c r="L78" s="40">
        <v>22</v>
      </c>
      <c r="M78" s="39"/>
      <c r="O78" s="44"/>
    </row>
    <row r="79" spans="1:15">
      <c r="A79" s="5" t="s">
        <v>29</v>
      </c>
      <c r="B79" s="12"/>
      <c r="C79" s="8">
        <v>10</v>
      </c>
      <c r="D79" s="8">
        <v>9</v>
      </c>
      <c r="E79" s="8"/>
      <c r="F79" s="8"/>
      <c r="G79" s="8"/>
      <c r="H79" s="8"/>
      <c r="I79" s="206" t="s">
        <v>5</v>
      </c>
      <c r="J79" s="207"/>
      <c r="K79" s="19">
        <f t="shared" si="4"/>
        <v>19</v>
      </c>
      <c r="L79" s="39"/>
      <c r="M79" s="39"/>
      <c r="O79" s="44"/>
    </row>
    <row r="80" spans="1:15">
      <c r="A80" s="5" t="s">
        <v>30</v>
      </c>
      <c r="B80" s="12"/>
      <c r="C80" s="8">
        <v>10</v>
      </c>
      <c r="D80" s="8">
        <v>10</v>
      </c>
      <c r="E80" s="8">
        <v>9</v>
      </c>
      <c r="F80" s="8"/>
      <c r="G80" s="8"/>
      <c r="H80" s="8"/>
      <c r="I80" s="206" t="s">
        <v>7</v>
      </c>
      <c r="J80" s="207"/>
      <c r="K80" s="36">
        <f t="shared" si="4"/>
        <v>29</v>
      </c>
      <c r="L80" s="39"/>
      <c r="M80" s="39"/>
      <c r="O80" s="44"/>
    </row>
    <row r="81" spans="1:15">
      <c r="A81" s="5" t="s">
        <v>31</v>
      </c>
      <c r="B81" s="12"/>
      <c r="C81" s="8">
        <v>6</v>
      </c>
      <c r="D81" s="8">
        <v>6</v>
      </c>
      <c r="E81" s="8">
        <v>5</v>
      </c>
      <c r="F81" s="8">
        <v>2</v>
      </c>
      <c r="G81" s="8">
        <v>2</v>
      </c>
      <c r="H81" s="8"/>
      <c r="I81" s="206" t="s">
        <v>7</v>
      </c>
      <c r="J81" s="207"/>
      <c r="K81" s="37">
        <f t="shared" si="4"/>
        <v>21</v>
      </c>
      <c r="L81" s="42">
        <v>21</v>
      </c>
      <c r="M81" s="40">
        <v>23</v>
      </c>
      <c r="O81" s="44"/>
    </row>
    <row r="82" spans="1:15">
      <c r="A82" s="5" t="s">
        <v>32</v>
      </c>
      <c r="B82" s="12"/>
      <c r="C82" s="8">
        <v>8</v>
      </c>
      <c r="D82" s="8">
        <v>5</v>
      </c>
      <c r="E82" s="8">
        <v>5</v>
      </c>
      <c r="F82" s="8">
        <v>5</v>
      </c>
      <c r="G82" s="8"/>
      <c r="H82" s="8"/>
      <c r="I82" s="206" t="s">
        <v>7</v>
      </c>
      <c r="J82" s="207"/>
      <c r="K82" s="36">
        <f t="shared" si="4"/>
        <v>23</v>
      </c>
      <c r="L82" s="39"/>
      <c r="M82" s="39"/>
      <c r="O82" s="44"/>
    </row>
    <row r="83" spans="1:15">
      <c r="A83" s="5" t="s">
        <v>33</v>
      </c>
      <c r="B83" s="12"/>
      <c r="C83" s="8">
        <v>9</v>
      </c>
      <c r="D83" s="8">
        <v>8</v>
      </c>
      <c r="E83" s="8">
        <v>4</v>
      </c>
      <c r="F83" s="8"/>
      <c r="G83" s="8"/>
      <c r="H83" s="8"/>
      <c r="I83" s="206" t="s">
        <v>7</v>
      </c>
      <c r="J83" s="207"/>
      <c r="K83" s="37">
        <f t="shared" si="4"/>
        <v>21</v>
      </c>
      <c r="L83" s="39">
        <v>20</v>
      </c>
      <c r="M83" s="39"/>
      <c r="O83" s="44"/>
    </row>
    <row r="84" spans="1:15">
      <c r="A84" s="5" t="s">
        <v>34</v>
      </c>
      <c r="B84" s="12"/>
      <c r="C84" s="8">
        <v>9</v>
      </c>
      <c r="D84" s="8">
        <v>8</v>
      </c>
      <c r="E84" s="8">
        <v>3</v>
      </c>
      <c r="F84" s="8"/>
      <c r="G84" s="8"/>
      <c r="H84" s="8"/>
      <c r="I84" s="206" t="s">
        <v>7</v>
      </c>
      <c r="J84" s="207"/>
      <c r="K84" s="19">
        <f t="shared" si="4"/>
        <v>20</v>
      </c>
      <c r="L84" s="39"/>
      <c r="M84" s="39"/>
      <c r="O84" s="44"/>
    </row>
    <row r="85" spans="1:15">
      <c r="A85" s="5" t="s">
        <v>35</v>
      </c>
      <c r="B85" s="12"/>
      <c r="C85" s="8">
        <v>10</v>
      </c>
      <c r="D85" s="8">
        <v>9</v>
      </c>
      <c r="E85" s="8">
        <v>1</v>
      </c>
      <c r="F85" s="8">
        <v>4</v>
      </c>
      <c r="G85" s="8"/>
      <c r="H85" s="8"/>
      <c r="I85" s="206" t="s">
        <v>7</v>
      </c>
      <c r="J85" s="207"/>
      <c r="K85" s="36">
        <f t="shared" si="4"/>
        <v>24</v>
      </c>
      <c r="L85" s="39"/>
      <c r="M85" s="39"/>
      <c r="O85" s="44"/>
    </row>
    <row r="86" spans="1:15">
      <c r="A86" s="5" t="s">
        <v>45</v>
      </c>
      <c r="B86" s="12"/>
      <c r="C86" s="8">
        <v>10</v>
      </c>
      <c r="D86" s="8">
        <v>8</v>
      </c>
      <c r="E86" s="8">
        <v>2</v>
      </c>
      <c r="F86" s="8"/>
      <c r="G86" s="8"/>
      <c r="H86" s="8"/>
      <c r="I86" s="206" t="s">
        <v>7</v>
      </c>
      <c r="J86" s="207"/>
      <c r="K86" s="19">
        <f t="shared" si="4"/>
        <v>20</v>
      </c>
      <c r="L86" s="39"/>
      <c r="M86" s="39"/>
      <c r="O86" s="44"/>
    </row>
    <row r="87" spans="1:15">
      <c r="A87" s="5" t="s">
        <v>36</v>
      </c>
      <c r="B87" s="12"/>
      <c r="C87" s="8">
        <v>8</v>
      </c>
      <c r="D87" s="8">
        <v>7</v>
      </c>
      <c r="E87" s="8">
        <v>3</v>
      </c>
      <c r="F87" s="8">
        <v>1</v>
      </c>
      <c r="G87" s="8"/>
      <c r="H87" s="8"/>
      <c r="I87" s="206" t="s">
        <v>7</v>
      </c>
      <c r="J87" s="207"/>
      <c r="K87" s="19">
        <f t="shared" si="4"/>
        <v>19</v>
      </c>
      <c r="L87" s="39"/>
      <c r="M87" s="39"/>
      <c r="O87" s="44"/>
    </row>
    <row r="88" spans="1:15">
      <c r="A88" s="5" t="s">
        <v>37</v>
      </c>
      <c r="B88" s="12"/>
      <c r="C88" s="8">
        <v>10</v>
      </c>
      <c r="D88" s="8">
        <v>9</v>
      </c>
      <c r="E88" s="8">
        <v>1</v>
      </c>
      <c r="F88" s="8">
        <v>2</v>
      </c>
      <c r="G88" s="8"/>
      <c r="H88" s="8"/>
      <c r="I88" s="210" t="s">
        <v>7</v>
      </c>
      <c r="J88" s="210"/>
      <c r="K88" s="36">
        <f t="shared" si="4"/>
        <v>22</v>
      </c>
      <c r="L88" s="39"/>
      <c r="M88" s="39"/>
      <c r="O88" s="44"/>
    </row>
    <row r="89" spans="1:15">
      <c r="A89" s="5" t="s">
        <v>39</v>
      </c>
      <c r="B89" s="12"/>
      <c r="C89" s="8">
        <v>4</v>
      </c>
      <c r="D89" s="8">
        <v>8</v>
      </c>
      <c r="E89" s="8">
        <v>8</v>
      </c>
      <c r="F89" s="8">
        <v>9</v>
      </c>
      <c r="G89" s="8"/>
      <c r="H89" s="8"/>
      <c r="I89" s="210" t="s">
        <v>107</v>
      </c>
      <c r="J89" s="210"/>
      <c r="K89" s="36">
        <f t="shared" si="4"/>
        <v>29</v>
      </c>
      <c r="L89" s="39"/>
      <c r="M89" s="39"/>
      <c r="O89" s="44"/>
    </row>
    <row r="90" spans="1:15">
      <c r="A90" s="5" t="s">
        <v>38</v>
      </c>
      <c r="B90" s="12"/>
      <c r="C90" s="8">
        <v>10</v>
      </c>
      <c r="D90" s="8">
        <v>7</v>
      </c>
      <c r="E90" s="8">
        <v>4</v>
      </c>
      <c r="F90" s="8"/>
      <c r="G90" s="8"/>
      <c r="H90" s="8"/>
      <c r="I90" s="210" t="s">
        <v>7</v>
      </c>
      <c r="J90" s="210"/>
      <c r="K90" s="37">
        <f t="shared" si="4"/>
        <v>21</v>
      </c>
      <c r="L90" s="42">
        <v>21</v>
      </c>
      <c r="M90" s="40">
        <v>22</v>
      </c>
      <c r="O90" s="44"/>
    </row>
    <row r="91" spans="1:15">
      <c r="A91" s="5" t="s">
        <v>40</v>
      </c>
      <c r="B91" s="12"/>
      <c r="C91" s="8">
        <v>5</v>
      </c>
      <c r="D91" s="8">
        <v>8</v>
      </c>
      <c r="E91" s="8">
        <v>8</v>
      </c>
      <c r="F91" s="8">
        <v>9</v>
      </c>
      <c r="G91" s="8"/>
      <c r="H91" s="8"/>
      <c r="I91" s="210" t="s">
        <v>7</v>
      </c>
      <c r="J91" s="210"/>
      <c r="K91" s="36">
        <f t="shared" si="4"/>
        <v>30</v>
      </c>
      <c r="L91" s="39"/>
      <c r="M91" s="39"/>
      <c r="O91" s="44"/>
    </row>
    <row r="92" spans="1:15">
      <c r="A92" s="5" t="s">
        <v>44</v>
      </c>
      <c r="B92" s="12"/>
      <c r="C92" s="8">
        <v>8</v>
      </c>
      <c r="D92" s="8">
        <v>8</v>
      </c>
      <c r="E92" s="8">
        <v>5</v>
      </c>
      <c r="F92" s="8"/>
      <c r="G92" s="8"/>
      <c r="H92" s="8"/>
      <c r="I92" s="210" t="s">
        <v>7</v>
      </c>
      <c r="J92" s="210"/>
      <c r="K92" s="37">
        <f t="shared" si="4"/>
        <v>21</v>
      </c>
      <c r="L92" s="39">
        <v>20</v>
      </c>
      <c r="M92" s="39"/>
      <c r="O92" s="44"/>
    </row>
    <row r="93" spans="1:15">
      <c r="A93" s="5" t="s">
        <v>49</v>
      </c>
      <c r="B93" s="12"/>
      <c r="C93" s="8">
        <v>9</v>
      </c>
      <c r="D93" s="8">
        <v>8</v>
      </c>
      <c r="E93" s="8">
        <v>5</v>
      </c>
      <c r="F93" s="8"/>
      <c r="G93" s="8"/>
      <c r="H93" s="8"/>
      <c r="I93" s="210" t="s">
        <v>11</v>
      </c>
      <c r="J93" s="210"/>
      <c r="K93" s="36">
        <f t="shared" si="4"/>
        <v>22</v>
      </c>
      <c r="L93" s="39"/>
      <c r="M93" s="39"/>
      <c r="O93" s="44"/>
    </row>
    <row r="94" spans="1:15">
      <c r="A94" s="5" t="s">
        <v>46</v>
      </c>
      <c r="B94" s="12"/>
      <c r="C94" s="8">
        <v>10</v>
      </c>
      <c r="D94" s="8">
        <v>8</v>
      </c>
      <c r="E94" s="8">
        <v>3</v>
      </c>
      <c r="F94" s="8"/>
      <c r="G94" s="8"/>
      <c r="H94" s="8"/>
      <c r="I94" s="210" t="s">
        <v>7</v>
      </c>
      <c r="J94" s="210"/>
      <c r="K94" s="37">
        <f t="shared" si="4"/>
        <v>21</v>
      </c>
      <c r="L94" s="40">
        <v>23</v>
      </c>
      <c r="M94" s="39"/>
      <c r="O94" s="44"/>
    </row>
    <row r="95" spans="1:15">
      <c r="A95" s="5" t="s">
        <v>47</v>
      </c>
      <c r="B95" s="12"/>
      <c r="C95" s="8">
        <v>2</v>
      </c>
      <c r="D95" s="8">
        <v>3</v>
      </c>
      <c r="E95" s="8">
        <v>4</v>
      </c>
      <c r="F95" s="8">
        <v>7</v>
      </c>
      <c r="G95" s="8">
        <v>9</v>
      </c>
      <c r="H95" s="8"/>
      <c r="I95" s="210" t="s">
        <v>7</v>
      </c>
      <c r="J95" s="210"/>
      <c r="K95" s="36">
        <f t="shared" si="4"/>
        <v>25</v>
      </c>
      <c r="L95" s="39"/>
      <c r="M95" s="39"/>
      <c r="O95" s="44"/>
    </row>
    <row r="96" spans="1:15">
      <c r="A96" s="5" t="s">
        <v>48</v>
      </c>
      <c r="B96" s="12"/>
      <c r="C96" s="8">
        <v>9</v>
      </c>
      <c r="D96" s="8">
        <v>8</v>
      </c>
      <c r="E96" s="8">
        <v>4</v>
      </c>
      <c r="F96" s="8"/>
      <c r="G96" s="8"/>
      <c r="H96" s="8"/>
      <c r="I96" s="210" t="s">
        <v>7</v>
      </c>
      <c r="J96" s="210"/>
      <c r="K96" s="37">
        <f t="shared" si="4"/>
        <v>21</v>
      </c>
      <c r="L96" s="42">
        <v>21</v>
      </c>
      <c r="M96" s="39">
        <v>17</v>
      </c>
      <c r="O96" s="44"/>
    </row>
    <row r="97" spans="1:15">
      <c r="A97" s="23"/>
      <c r="B97" s="23"/>
      <c r="C97" s="24"/>
      <c r="D97" s="24"/>
      <c r="E97" s="24"/>
      <c r="F97" s="24"/>
      <c r="G97" s="24"/>
      <c r="H97" s="24"/>
      <c r="I97" s="27"/>
      <c r="J97" s="27"/>
      <c r="K97" s="25"/>
      <c r="L97" s="28"/>
      <c r="M97" s="23"/>
      <c r="O97" s="28"/>
    </row>
    <row r="98" spans="1:15">
      <c r="A98" s="23"/>
      <c r="B98" s="23"/>
      <c r="C98" s="24"/>
      <c r="D98" s="24"/>
      <c r="E98" s="24"/>
      <c r="F98" s="24"/>
      <c r="G98" s="24"/>
      <c r="H98" s="24"/>
      <c r="I98" s="27"/>
      <c r="J98" s="27"/>
      <c r="K98" s="25"/>
      <c r="L98" s="28"/>
      <c r="M98" s="23"/>
      <c r="O98" s="28"/>
    </row>
    <row r="99" spans="1:15" ht="15.75">
      <c r="A99" s="10" t="s">
        <v>0</v>
      </c>
      <c r="B99" s="10"/>
      <c r="C99" s="10"/>
      <c r="D99" s="10"/>
      <c r="E99" s="10"/>
      <c r="F99" s="10"/>
      <c r="G99" s="10"/>
      <c r="H99" s="10"/>
      <c r="I99" s="10"/>
      <c r="J99" s="10"/>
      <c r="K99" s="25"/>
      <c r="L99" s="23"/>
      <c r="M99" s="23"/>
      <c r="O99" s="28"/>
    </row>
    <row r="100" spans="1:15" ht="15.75">
      <c r="A100" s="10" t="s">
        <v>42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25"/>
      <c r="L100" s="23"/>
      <c r="M100" s="23"/>
      <c r="O100" s="28"/>
    </row>
    <row r="101" spans="1:15" ht="15.75">
      <c r="A101" s="11" t="s">
        <v>2</v>
      </c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5" ht="15.75" thickBot="1">
      <c r="A102" s="18" t="s">
        <v>103</v>
      </c>
      <c r="B102" s="18" t="s">
        <v>99</v>
      </c>
      <c r="C102" s="6">
        <v>1</v>
      </c>
      <c r="D102" s="6">
        <v>2</v>
      </c>
      <c r="E102" s="6">
        <v>3</v>
      </c>
      <c r="F102" s="6">
        <v>4</v>
      </c>
      <c r="G102" s="6">
        <v>5</v>
      </c>
      <c r="H102" s="6">
        <v>6</v>
      </c>
      <c r="I102" s="211" t="s">
        <v>102</v>
      </c>
      <c r="J102" s="212"/>
      <c r="K102" s="7" t="s">
        <v>41</v>
      </c>
    </row>
    <row r="103" spans="1:15" ht="15.75" thickTop="1">
      <c r="A103" s="54" t="s">
        <v>37</v>
      </c>
      <c r="B103" s="55">
        <v>1</v>
      </c>
      <c r="C103" s="9">
        <v>8</v>
      </c>
      <c r="D103" s="9">
        <v>8</v>
      </c>
      <c r="E103" s="9">
        <v>10</v>
      </c>
      <c r="F103" s="9">
        <v>8</v>
      </c>
      <c r="G103" s="9">
        <v>8</v>
      </c>
      <c r="H103" s="9">
        <v>5</v>
      </c>
      <c r="I103" s="208" t="s">
        <v>7</v>
      </c>
      <c r="J103" s="209"/>
      <c r="K103" s="19">
        <f t="shared" ref="K103:K138" si="5">C103+D103+E103+F103+G103+H103</f>
        <v>47</v>
      </c>
    </row>
    <row r="104" spans="1:15">
      <c r="A104" s="50" t="s">
        <v>9</v>
      </c>
      <c r="B104" s="53">
        <v>2</v>
      </c>
      <c r="C104" s="8">
        <v>8</v>
      </c>
      <c r="D104" s="8">
        <v>8</v>
      </c>
      <c r="E104" s="8">
        <v>5</v>
      </c>
      <c r="F104" s="8">
        <v>8</v>
      </c>
      <c r="G104" s="8">
        <v>5</v>
      </c>
      <c r="H104" s="8">
        <v>5</v>
      </c>
      <c r="I104" s="206" t="s">
        <v>7</v>
      </c>
      <c r="J104" s="207"/>
      <c r="K104" s="19">
        <f t="shared" si="5"/>
        <v>39</v>
      </c>
    </row>
    <row r="105" spans="1:15">
      <c r="A105" s="51" t="s">
        <v>45</v>
      </c>
      <c r="B105" s="52">
        <v>3</v>
      </c>
      <c r="C105" s="8">
        <v>8</v>
      </c>
      <c r="D105" s="8">
        <v>5</v>
      </c>
      <c r="E105" s="8">
        <v>5</v>
      </c>
      <c r="F105" s="8">
        <v>10</v>
      </c>
      <c r="G105" s="8">
        <v>0</v>
      </c>
      <c r="H105" s="8">
        <v>10</v>
      </c>
      <c r="I105" s="206" t="s">
        <v>7</v>
      </c>
      <c r="J105" s="207"/>
      <c r="K105" s="19">
        <f t="shared" si="5"/>
        <v>38</v>
      </c>
    </row>
    <row r="106" spans="1:15">
      <c r="A106" s="2" t="s">
        <v>8</v>
      </c>
      <c r="B106" s="3">
        <v>4</v>
      </c>
      <c r="C106" s="8">
        <v>8</v>
      </c>
      <c r="D106" s="8">
        <v>8</v>
      </c>
      <c r="E106" s="8">
        <v>10</v>
      </c>
      <c r="F106" s="8">
        <v>5</v>
      </c>
      <c r="G106" s="8">
        <v>0</v>
      </c>
      <c r="H106" s="8">
        <v>5</v>
      </c>
      <c r="I106" s="206" t="s">
        <v>7</v>
      </c>
      <c r="J106" s="207"/>
      <c r="K106" s="19">
        <f t="shared" si="5"/>
        <v>36</v>
      </c>
    </row>
    <row r="107" spans="1:15">
      <c r="A107" s="2" t="s">
        <v>12</v>
      </c>
      <c r="B107" s="1">
        <v>5</v>
      </c>
      <c r="C107" s="8">
        <v>8</v>
      </c>
      <c r="D107" s="8">
        <v>5</v>
      </c>
      <c r="E107" s="8">
        <v>8</v>
      </c>
      <c r="F107" s="8">
        <v>5</v>
      </c>
      <c r="G107" s="8">
        <v>5</v>
      </c>
      <c r="H107" s="8">
        <v>5</v>
      </c>
      <c r="I107" s="206" t="s">
        <v>7</v>
      </c>
      <c r="J107" s="207"/>
      <c r="K107" s="19">
        <f t="shared" si="5"/>
        <v>36</v>
      </c>
    </row>
    <row r="108" spans="1:15">
      <c r="A108" s="2" t="s">
        <v>16</v>
      </c>
      <c r="B108" s="1">
        <v>6</v>
      </c>
      <c r="C108" s="8">
        <v>8</v>
      </c>
      <c r="D108" s="8">
        <v>5</v>
      </c>
      <c r="E108" s="8">
        <v>5</v>
      </c>
      <c r="F108" s="8">
        <v>8</v>
      </c>
      <c r="G108" s="8">
        <v>5</v>
      </c>
      <c r="H108" s="8">
        <v>5</v>
      </c>
      <c r="I108" s="206" t="s">
        <v>7</v>
      </c>
      <c r="J108" s="207"/>
      <c r="K108" s="19">
        <f t="shared" si="5"/>
        <v>36</v>
      </c>
    </row>
    <row r="109" spans="1:15">
      <c r="A109" s="2" t="s">
        <v>23</v>
      </c>
      <c r="B109" s="3">
        <v>7</v>
      </c>
      <c r="C109" s="8">
        <v>11</v>
      </c>
      <c r="D109" s="8">
        <v>8</v>
      </c>
      <c r="E109" s="8">
        <v>5</v>
      </c>
      <c r="F109" s="8">
        <v>5</v>
      </c>
      <c r="G109" s="8">
        <v>5</v>
      </c>
      <c r="H109" s="8">
        <v>0</v>
      </c>
      <c r="I109" s="206" t="s">
        <v>7</v>
      </c>
      <c r="J109" s="207"/>
      <c r="K109" s="19">
        <f t="shared" si="5"/>
        <v>34</v>
      </c>
    </row>
    <row r="110" spans="1:15">
      <c r="A110" s="2" t="s">
        <v>28</v>
      </c>
      <c r="B110" s="1">
        <v>8</v>
      </c>
      <c r="C110" s="8">
        <v>0</v>
      </c>
      <c r="D110" s="8">
        <v>5</v>
      </c>
      <c r="E110" s="8">
        <v>0</v>
      </c>
      <c r="F110" s="8">
        <v>8</v>
      </c>
      <c r="G110" s="8">
        <v>11</v>
      </c>
      <c r="H110" s="8">
        <v>10</v>
      </c>
      <c r="I110" s="206" t="s">
        <v>7</v>
      </c>
      <c r="J110" s="207"/>
      <c r="K110" s="19">
        <f t="shared" si="5"/>
        <v>34</v>
      </c>
    </row>
    <row r="111" spans="1:15">
      <c r="A111" s="2" t="s">
        <v>10</v>
      </c>
      <c r="B111" s="1">
        <v>9</v>
      </c>
      <c r="C111" s="8">
        <v>5</v>
      </c>
      <c r="D111" s="8">
        <v>5</v>
      </c>
      <c r="E111" s="8">
        <v>5</v>
      </c>
      <c r="F111" s="8">
        <v>5</v>
      </c>
      <c r="G111" s="8">
        <v>5</v>
      </c>
      <c r="H111" s="8">
        <v>8</v>
      </c>
      <c r="I111" s="206" t="s">
        <v>11</v>
      </c>
      <c r="J111" s="207"/>
      <c r="K111" s="19">
        <f t="shared" si="5"/>
        <v>33</v>
      </c>
    </row>
    <row r="112" spans="1:15">
      <c r="A112" s="2" t="s">
        <v>17</v>
      </c>
      <c r="B112" s="3">
        <v>10</v>
      </c>
      <c r="C112" s="8">
        <v>5</v>
      </c>
      <c r="D112" s="8">
        <v>5</v>
      </c>
      <c r="E112" s="8">
        <v>8</v>
      </c>
      <c r="F112" s="8">
        <v>5</v>
      </c>
      <c r="G112" s="8">
        <v>5</v>
      </c>
      <c r="H112" s="8">
        <v>5</v>
      </c>
      <c r="I112" s="206" t="s">
        <v>7</v>
      </c>
      <c r="J112" s="207"/>
      <c r="K112" s="19">
        <f t="shared" si="5"/>
        <v>33</v>
      </c>
    </row>
    <row r="113" spans="1:11">
      <c r="A113" s="2" t="s">
        <v>27</v>
      </c>
      <c r="B113" s="1">
        <v>11</v>
      </c>
      <c r="C113" s="8">
        <v>8</v>
      </c>
      <c r="D113" s="8">
        <v>10</v>
      </c>
      <c r="E113" s="8">
        <v>0</v>
      </c>
      <c r="F113" s="8">
        <v>5</v>
      </c>
      <c r="G113" s="8">
        <v>5</v>
      </c>
      <c r="H113" s="8">
        <v>5</v>
      </c>
      <c r="I113" s="206" t="s">
        <v>7</v>
      </c>
      <c r="J113" s="207"/>
      <c r="K113" s="19">
        <f t="shared" si="5"/>
        <v>33</v>
      </c>
    </row>
    <row r="114" spans="1:11">
      <c r="A114" s="2" t="s">
        <v>6</v>
      </c>
      <c r="B114" s="1">
        <v>12</v>
      </c>
      <c r="C114" s="8">
        <v>8</v>
      </c>
      <c r="D114" s="8">
        <v>5</v>
      </c>
      <c r="E114" s="8">
        <v>5</v>
      </c>
      <c r="F114" s="8">
        <v>8</v>
      </c>
      <c r="G114" s="8">
        <v>0</v>
      </c>
      <c r="H114" s="8">
        <v>5</v>
      </c>
      <c r="I114" s="206" t="s">
        <v>7</v>
      </c>
      <c r="J114" s="207"/>
      <c r="K114" s="19">
        <f t="shared" si="5"/>
        <v>31</v>
      </c>
    </row>
    <row r="115" spans="1:11">
      <c r="A115" s="2" t="s">
        <v>44</v>
      </c>
      <c r="B115" s="3">
        <v>13</v>
      </c>
      <c r="C115" s="8">
        <v>5</v>
      </c>
      <c r="D115" s="8">
        <v>5</v>
      </c>
      <c r="E115" s="8">
        <v>5</v>
      </c>
      <c r="F115" s="8">
        <v>8</v>
      </c>
      <c r="G115" s="8">
        <v>8</v>
      </c>
      <c r="H115" s="8">
        <v>0</v>
      </c>
      <c r="I115" s="206" t="s">
        <v>7</v>
      </c>
      <c r="J115" s="207"/>
      <c r="K115" s="19">
        <f t="shared" si="5"/>
        <v>31</v>
      </c>
    </row>
    <row r="116" spans="1:11">
      <c r="A116" s="2" t="s">
        <v>22</v>
      </c>
      <c r="B116" s="1">
        <v>14</v>
      </c>
      <c r="C116" s="8">
        <v>5</v>
      </c>
      <c r="D116" s="8">
        <v>5</v>
      </c>
      <c r="E116" s="8">
        <v>5</v>
      </c>
      <c r="F116" s="8">
        <v>10</v>
      </c>
      <c r="G116" s="8">
        <v>0</v>
      </c>
      <c r="H116" s="8">
        <v>5</v>
      </c>
      <c r="I116" s="206" t="s">
        <v>7</v>
      </c>
      <c r="J116" s="207"/>
      <c r="K116" s="19">
        <f t="shared" si="5"/>
        <v>30</v>
      </c>
    </row>
    <row r="117" spans="1:11">
      <c r="A117" s="26" t="s">
        <v>97</v>
      </c>
      <c r="B117" s="1">
        <v>15</v>
      </c>
      <c r="C117" s="8">
        <v>5</v>
      </c>
      <c r="D117" s="8">
        <v>11</v>
      </c>
      <c r="E117" s="8">
        <v>8</v>
      </c>
      <c r="F117" s="8">
        <v>5</v>
      </c>
      <c r="G117" s="8">
        <v>0</v>
      </c>
      <c r="H117" s="8">
        <v>0</v>
      </c>
      <c r="I117" s="206" t="s">
        <v>7</v>
      </c>
      <c r="J117" s="207"/>
      <c r="K117" s="19">
        <f t="shared" si="5"/>
        <v>29</v>
      </c>
    </row>
    <row r="118" spans="1:11">
      <c r="A118" s="2" t="s">
        <v>13</v>
      </c>
      <c r="B118" s="3">
        <v>16</v>
      </c>
      <c r="C118" s="8">
        <v>5</v>
      </c>
      <c r="D118" s="8">
        <v>5</v>
      </c>
      <c r="E118" s="8">
        <v>5</v>
      </c>
      <c r="F118" s="8">
        <v>8</v>
      </c>
      <c r="G118" s="8">
        <v>5</v>
      </c>
      <c r="H118" s="8">
        <v>0</v>
      </c>
      <c r="I118" s="206" t="s">
        <v>7</v>
      </c>
      <c r="J118" s="207"/>
      <c r="K118" s="19">
        <f t="shared" si="5"/>
        <v>28</v>
      </c>
    </row>
    <row r="119" spans="1:11">
      <c r="A119" s="5" t="s">
        <v>32</v>
      </c>
      <c r="B119" s="1">
        <v>17</v>
      </c>
      <c r="C119" s="8">
        <v>5</v>
      </c>
      <c r="D119" s="8">
        <v>5</v>
      </c>
      <c r="E119" s="8">
        <v>0</v>
      </c>
      <c r="F119" s="8">
        <v>5</v>
      </c>
      <c r="G119" s="8">
        <v>8</v>
      </c>
      <c r="H119" s="8">
        <v>5</v>
      </c>
      <c r="I119" s="206" t="s">
        <v>7</v>
      </c>
      <c r="J119" s="207"/>
      <c r="K119" s="19">
        <f t="shared" si="5"/>
        <v>28</v>
      </c>
    </row>
    <row r="120" spans="1:11">
      <c r="A120" s="5" t="s">
        <v>33</v>
      </c>
      <c r="B120" s="1">
        <v>18</v>
      </c>
      <c r="C120" s="8">
        <v>10</v>
      </c>
      <c r="D120" s="8">
        <v>5</v>
      </c>
      <c r="E120" s="8">
        <v>0</v>
      </c>
      <c r="F120" s="8">
        <v>5</v>
      </c>
      <c r="G120" s="8">
        <v>8</v>
      </c>
      <c r="H120" s="8">
        <v>0</v>
      </c>
      <c r="I120" s="206" t="s">
        <v>7</v>
      </c>
      <c r="J120" s="207"/>
      <c r="K120" s="19">
        <f t="shared" si="5"/>
        <v>28</v>
      </c>
    </row>
    <row r="121" spans="1:11">
      <c r="A121" s="5" t="s">
        <v>34</v>
      </c>
      <c r="B121" s="3">
        <v>19</v>
      </c>
      <c r="C121" s="8">
        <v>10</v>
      </c>
      <c r="D121" s="8">
        <v>5</v>
      </c>
      <c r="E121" s="8">
        <v>8</v>
      </c>
      <c r="F121" s="8">
        <v>5</v>
      </c>
      <c r="G121" s="8">
        <v>0</v>
      </c>
      <c r="H121" s="8">
        <v>0</v>
      </c>
      <c r="I121" s="206" t="s">
        <v>7</v>
      </c>
      <c r="J121" s="207"/>
      <c r="K121" s="19">
        <f t="shared" si="5"/>
        <v>28</v>
      </c>
    </row>
    <row r="122" spans="1:11">
      <c r="A122" s="5" t="s">
        <v>14</v>
      </c>
      <c r="B122" s="1">
        <v>20</v>
      </c>
      <c r="C122" s="8">
        <v>8</v>
      </c>
      <c r="D122" s="8">
        <v>5</v>
      </c>
      <c r="E122" s="8">
        <v>5</v>
      </c>
      <c r="F122" s="8">
        <v>8</v>
      </c>
      <c r="G122" s="8">
        <v>0</v>
      </c>
      <c r="H122" s="8">
        <v>0</v>
      </c>
      <c r="I122" s="206" t="s">
        <v>7</v>
      </c>
      <c r="J122" s="207"/>
      <c r="K122" s="19">
        <f t="shared" si="5"/>
        <v>26</v>
      </c>
    </row>
    <row r="123" spans="1:11">
      <c r="A123" s="5" t="s">
        <v>24</v>
      </c>
      <c r="B123" s="1">
        <v>21</v>
      </c>
      <c r="C123" s="8">
        <v>0</v>
      </c>
      <c r="D123" s="8">
        <v>8</v>
      </c>
      <c r="E123" s="8">
        <v>8</v>
      </c>
      <c r="F123" s="8">
        <v>0</v>
      </c>
      <c r="G123" s="8">
        <v>5</v>
      </c>
      <c r="H123" s="8">
        <v>5</v>
      </c>
      <c r="I123" s="206" t="s">
        <v>7</v>
      </c>
      <c r="J123" s="207"/>
      <c r="K123" s="19">
        <f t="shared" si="5"/>
        <v>26</v>
      </c>
    </row>
    <row r="124" spans="1:11">
      <c r="A124" s="5" t="s">
        <v>25</v>
      </c>
      <c r="B124" s="3">
        <v>22</v>
      </c>
      <c r="C124" s="8">
        <v>8</v>
      </c>
      <c r="D124" s="8">
        <v>5</v>
      </c>
      <c r="E124" s="8">
        <v>5</v>
      </c>
      <c r="F124" s="8">
        <v>8</v>
      </c>
      <c r="G124" s="8">
        <v>0</v>
      </c>
      <c r="H124" s="8">
        <v>0</v>
      </c>
      <c r="I124" s="206" t="s">
        <v>26</v>
      </c>
      <c r="J124" s="207"/>
      <c r="K124" s="19">
        <f t="shared" si="5"/>
        <v>26</v>
      </c>
    </row>
    <row r="125" spans="1:11">
      <c r="A125" s="5" t="s">
        <v>15</v>
      </c>
      <c r="B125" s="1">
        <v>23</v>
      </c>
      <c r="C125" s="8">
        <v>0</v>
      </c>
      <c r="D125" s="8">
        <v>8</v>
      </c>
      <c r="E125" s="8">
        <v>0</v>
      </c>
      <c r="F125" s="8">
        <v>5</v>
      </c>
      <c r="G125" s="8">
        <v>0</v>
      </c>
      <c r="H125" s="8">
        <v>11</v>
      </c>
      <c r="I125" s="206" t="s">
        <v>7</v>
      </c>
      <c r="J125" s="207"/>
      <c r="K125" s="19">
        <f t="shared" si="5"/>
        <v>24</v>
      </c>
    </row>
    <row r="126" spans="1:11">
      <c r="A126" s="5" t="s">
        <v>31</v>
      </c>
      <c r="B126" s="1">
        <v>24</v>
      </c>
      <c r="C126" s="8">
        <v>5</v>
      </c>
      <c r="D126" s="8">
        <v>8</v>
      </c>
      <c r="E126" s="8">
        <v>0</v>
      </c>
      <c r="F126" s="8">
        <v>5</v>
      </c>
      <c r="G126" s="8">
        <v>5</v>
      </c>
      <c r="H126" s="8">
        <v>0</v>
      </c>
      <c r="I126" s="206" t="s">
        <v>7</v>
      </c>
      <c r="J126" s="207"/>
      <c r="K126" s="19">
        <f t="shared" si="5"/>
        <v>23</v>
      </c>
    </row>
    <row r="127" spans="1:11">
      <c r="A127" s="5" t="s">
        <v>35</v>
      </c>
      <c r="B127" s="3">
        <v>25</v>
      </c>
      <c r="C127" s="8">
        <v>8</v>
      </c>
      <c r="D127" s="8">
        <v>0</v>
      </c>
      <c r="E127" s="8">
        <v>5</v>
      </c>
      <c r="F127" s="8">
        <v>5</v>
      </c>
      <c r="G127" s="8">
        <v>5</v>
      </c>
      <c r="H127" s="8">
        <v>0</v>
      </c>
      <c r="I127" s="206" t="s">
        <v>7</v>
      </c>
      <c r="J127" s="207"/>
      <c r="K127" s="19">
        <f t="shared" si="5"/>
        <v>23</v>
      </c>
    </row>
    <row r="128" spans="1:11">
      <c r="A128" s="5" t="s">
        <v>3</v>
      </c>
      <c r="B128" s="1">
        <v>26</v>
      </c>
      <c r="C128" s="8">
        <v>0</v>
      </c>
      <c r="D128" s="8">
        <v>8</v>
      </c>
      <c r="E128" s="8">
        <v>0</v>
      </c>
      <c r="F128" s="8">
        <v>8</v>
      </c>
      <c r="G128" s="8">
        <v>0</v>
      </c>
      <c r="H128" s="8">
        <v>5</v>
      </c>
      <c r="I128" s="206" t="s">
        <v>4</v>
      </c>
      <c r="J128" s="207"/>
      <c r="K128" s="19">
        <f t="shared" si="5"/>
        <v>21</v>
      </c>
    </row>
    <row r="129" spans="1:11">
      <c r="A129" s="5" t="s">
        <v>18</v>
      </c>
      <c r="B129" s="1">
        <v>27</v>
      </c>
      <c r="C129" s="8">
        <v>0</v>
      </c>
      <c r="D129" s="8">
        <v>5</v>
      </c>
      <c r="E129" s="8">
        <v>0</v>
      </c>
      <c r="F129" s="8">
        <v>5</v>
      </c>
      <c r="G129" s="8">
        <v>5</v>
      </c>
      <c r="H129" s="8">
        <v>5</v>
      </c>
      <c r="I129" s="206" t="s">
        <v>7</v>
      </c>
      <c r="J129" s="207"/>
      <c r="K129" s="19">
        <f t="shared" si="5"/>
        <v>20</v>
      </c>
    </row>
    <row r="130" spans="1:11">
      <c r="A130" s="5" t="s">
        <v>36</v>
      </c>
      <c r="B130" s="3">
        <v>28</v>
      </c>
      <c r="C130" s="8">
        <v>5</v>
      </c>
      <c r="D130" s="8">
        <v>5</v>
      </c>
      <c r="E130" s="8">
        <v>0</v>
      </c>
      <c r="F130" s="8">
        <v>5</v>
      </c>
      <c r="G130" s="8">
        <v>5</v>
      </c>
      <c r="H130" s="8">
        <v>0</v>
      </c>
      <c r="I130" s="206" t="s">
        <v>7</v>
      </c>
      <c r="J130" s="207"/>
      <c r="K130" s="19">
        <f t="shared" si="5"/>
        <v>20</v>
      </c>
    </row>
    <row r="131" spans="1:11">
      <c r="A131" s="5" t="s">
        <v>20</v>
      </c>
      <c r="B131" s="1">
        <v>29</v>
      </c>
      <c r="C131" s="8">
        <v>5</v>
      </c>
      <c r="D131" s="8">
        <v>5</v>
      </c>
      <c r="E131" s="8">
        <v>8</v>
      </c>
      <c r="F131" s="8">
        <v>0</v>
      </c>
      <c r="G131" s="8">
        <v>0</v>
      </c>
      <c r="H131" s="8">
        <v>0</v>
      </c>
      <c r="I131" s="206" t="s">
        <v>7</v>
      </c>
      <c r="J131" s="207"/>
      <c r="K131" s="19">
        <f t="shared" si="5"/>
        <v>18</v>
      </c>
    </row>
    <row r="132" spans="1:11">
      <c r="A132" s="5" t="s">
        <v>29</v>
      </c>
      <c r="B132" s="1">
        <v>30</v>
      </c>
      <c r="C132" s="8">
        <v>0</v>
      </c>
      <c r="D132" s="8">
        <v>5</v>
      </c>
      <c r="E132" s="8">
        <v>5</v>
      </c>
      <c r="F132" s="8">
        <v>0</v>
      </c>
      <c r="G132" s="8">
        <v>0</v>
      </c>
      <c r="H132" s="8">
        <v>5</v>
      </c>
      <c r="I132" s="206" t="s">
        <v>5</v>
      </c>
      <c r="J132" s="207"/>
      <c r="K132" s="19">
        <f t="shared" si="5"/>
        <v>15</v>
      </c>
    </row>
    <row r="133" spans="1:11">
      <c r="A133" s="5" t="s">
        <v>21</v>
      </c>
      <c r="B133" s="3">
        <v>31</v>
      </c>
      <c r="C133" s="8">
        <v>0</v>
      </c>
      <c r="D133" s="8">
        <v>0</v>
      </c>
      <c r="E133" s="8">
        <v>5</v>
      </c>
      <c r="F133" s="8">
        <v>5</v>
      </c>
      <c r="G133" s="8">
        <v>0</v>
      </c>
      <c r="H133" s="8">
        <v>0</v>
      </c>
      <c r="I133" s="206" t="s">
        <v>7</v>
      </c>
      <c r="J133" s="207"/>
      <c r="K133" s="19">
        <f t="shared" si="5"/>
        <v>10</v>
      </c>
    </row>
    <row r="134" spans="1:11">
      <c r="A134" s="5" t="s">
        <v>30</v>
      </c>
      <c r="B134" s="1">
        <v>32</v>
      </c>
      <c r="C134" s="8">
        <v>0</v>
      </c>
      <c r="D134" s="8">
        <v>0</v>
      </c>
      <c r="E134" s="8">
        <v>0</v>
      </c>
      <c r="F134" s="8">
        <v>5</v>
      </c>
      <c r="G134" s="8">
        <v>5</v>
      </c>
      <c r="H134" s="8">
        <v>0</v>
      </c>
      <c r="I134" s="206" t="s">
        <v>7</v>
      </c>
      <c r="J134" s="207"/>
      <c r="K134" s="19">
        <f t="shared" si="5"/>
        <v>10</v>
      </c>
    </row>
    <row r="135" spans="1:11">
      <c r="A135" s="5" t="s">
        <v>39</v>
      </c>
      <c r="B135" s="1">
        <v>33</v>
      </c>
      <c r="C135" s="8">
        <v>0</v>
      </c>
      <c r="D135" s="8">
        <v>5</v>
      </c>
      <c r="E135" s="8">
        <v>5</v>
      </c>
      <c r="F135" s="8">
        <v>0</v>
      </c>
      <c r="G135" s="8">
        <v>0</v>
      </c>
      <c r="H135" s="8">
        <v>0</v>
      </c>
      <c r="I135" s="206" t="s">
        <v>101</v>
      </c>
      <c r="J135" s="207"/>
      <c r="K135" s="19">
        <f t="shared" si="5"/>
        <v>10</v>
      </c>
    </row>
    <row r="136" spans="1:11">
      <c r="A136" s="5" t="s">
        <v>49</v>
      </c>
      <c r="B136" s="3">
        <v>34</v>
      </c>
      <c r="C136" s="8">
        <v>0</v>
      </c>
      <c r="D136" s="8">
        <v>5</v>
      </c>
      <c r="E136" s="8">
        <v>0</v>
      </c>
      <c r="F136" s="8">
        <v>5</v>
      </c>
      <c r="G136" s="8">
        <v>0</v>
      </c>
      <c r="H136" s="8">
        <v>0</v>
      </c>
      <c r="I136" s="206" t="s">
        <v>11</v>
      </c>
      <c r="J136" s="207"/>
      <c r="K136" s="19">
        <f t="shared" si="5"/>
        <v>10</v>
      </c>
    </row>
    <row r="137" spans="1:11">
      <c r="A137" s="5" t="s">
        <v>40</v>
      </c>
      <c r="B137" s="1">
        <v>35</v>
      </c>
      <c r="C137" s="8">
        <v>5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206" t="s">
        <v>7</v>
      </c>
      <c r="J137" s="207"/>
      <c r="K137" s="19">
        <f t="shared" si="5"/>
        <v>5</v>
      </c>
    </row>
    <row r="138" spans="1:11">
      <c r="A138" s="5" t="s">
        <v>38</v>
      </c>
      <c r="B138" s="1">
        <v>36</v>
      </c>
      <c r="C138" s="8">
        <v>0</v>
      </c>
      <c r="D138" s="8">
        <v>5</v>
      </c>
      <c r="E138" s="8">
        <v>0</v>
      </c>
      <c r="F138" s="8">
        <v>0</v>
      </c>
      <c r="G138" s="8">
        <v>0</v>
      </c>
      <c r="H138" s="8">
        <v>0</v>
      </c>
      <c r="I138" s="206" t="s">
        <v>7</v>
      </c>
      <c r="J138" s="207"/>
      <c r="K138" s="19">
        <f t="shared" si="5"/>
        <v>5</v>
      </c>
    </row>
  </sheetData>
  <mergeCells count="78">
    <mergeCell ref="I56:J56"/>
    <mergeCell ref="I102:J102"/>
    <mergeCell ref="I88:J88"/>
    <mergeCell ref="I89:J89"/>
    <mergeCell ref="I90:J90"/>
    <mergeCell ref="I91:J91"/>
    <mergeCell ref="I92:J92"/>
    <mergeCell ref="I93:J93"/>
    <mergeCell ref="I94:J94"/>
    <mergeCell ref="I79:J79"/>
    <mergeCell ref="I80:J80"/>
    <mergeCell ref="I81:J81"/>
    <mergeCell ref="I82:J82"/>
    <mergeCell ref="I75:J75"/>
    <mergeCell ref="I76:J76"/>
    <mergeCell ref="I77:J77"/>
    <mergeCell ref="I134:J134"/>
    <mergeCell ref="I135:J135"/>
    <mergeCell ref="I136:J136"/>
    <mergeCell ref="I137:J137"/>
    <mergeCell ref="I138:J138"/>
    <mergeCell ref="I133:J133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I130:J130"/>
    <mergeCell ref="I131:J131"/>
    <mergeCell ref="I132:J132"/>
    <mergeCell ref="I121:J121"/>
    <mergeCell ref="I110:J110"/>
    <mergeCell ref="I111:J111"/>
    <mergeCell ref="I112:J112"/>
    <mergeCell ref="I113:J113"/>
    <mergeCell ref="I114:J114"/>
    <mergeCell ref="I115:J115"/>
    <mergeCell ref="I116:J116"/>
    <mergeCell ref="I117:J117"/>
    <mergeCell ref="I118:J118"/>
    <mergeCell ref="I119:J119"/>
    <mergeCell ref="I120:J120"/>
    <mergeCell ref="I78:J78"/>
    <mergeCell ref="I109:J109"/>
    <mergeCell ref="I83:J83"/>
    <mergeCell ref="I84:J84"/>
    <mergeCell ref="I85:J85"/>
    <mergeCell ref="I86:J86"/>
    <mergeCell ref="I87:J87"/>
    <mergeCell ref="I103:J103"/>
    <mergeCell ref="I95:J95"/>
    <mergeCell ref="I96:J96"/>
    <mergeCell ref="I104:J104"/>
    <mergeCell ref="I105:J105"/>
    <mergeCell ref="I106:J106"/>
    <mergeCell ref="I107:J107"/>
    <mergeCell ref="I108:J108"/>
    <mergeCell ref="I74:J74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62:J62"/>
    <mergeCell ref="I63:J63"/>
    <mergeCell ref="I57:J57"/>
    <mergeCell ref="I58:J58"/>
    <mergeCell ref="I59:J59"/>
    <mergeCell ref="I60:J60"/>
    <mergeCell ref="I61:J61"/>
  </mergeCells>
  <pageMargins left="0.70866141732283472" right="0.70866141732283472" top="0" bottom="0" header="0.31496062992125984" footer="0.31496062992125984"/>
  <pageSetup paperSize="9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G15" sqref="G15"/>
    </sheetView>
  </sheetViews>
  <sheetFormatPr defaultRowHeight="15"/>
  <cols>
    <col min="1" max="1" width="13.7109375" customWidth="1"/>
    <col min="2" max="2" width="39.85546875" customWidth="1"/>
    <col min="3" max="3" width="29.140625" customWidth="1"/>
    <col min="4" max="4" width="13.85546875" customWidth="1"/>
  </cols>
  <sheetData>
    <row r="1" spans="1:4" ht="24" customHeight="1">
      <c r="A1" s="213" t="s">
        <v>135</v>
      </c>
      <c r="B1" s="213"/>
      <c r="C1" s="213"/>
      <c r="D1" s="213"/>
    </row>
    <row r="2" spans="1:4" ht="15.75" thickBot="1">
      <c r="A2" s="116" t="s">
        <v>116</v>
      </c>
      <c r="B2" s="116" t="s">
        <v>136</v>
      </c>
      <c r="C2" s="116" t="s">
        <v>137</v>
      </c>
      <c r="D2" s="116" t="s">
        <v>119</v>
      </c>
    </row>
    <row r="3" spans="1:4" ht="15.75" thickTop="1">
      <c r="A3" s="115">
        <v>1</v>
      </c>
      <c r="B3" s="115" t="s">
        <v>138</v>
      </c>
      <c r="C3" s="115" t="s">
        <v>7</v>
      </c>
      <c r="D3" s="115">
        <v>200</v>
      </c>
    </row>
    <row r="4" spans="1:4">
      <c r="A4" s="113">
        <v>2</v>
      </c>
      <c r="B4" s="113" t="s">
        <v>139</v>
      </c>
      <c r="C4" s="113" t="s">
        <v>140</v>
      </c>
      <c r="D4" s="113">
        <v>198</v>
      </c>
    </row>
    <row r="5" spans="1:4">
      <c r="A5" s="113">
        <v>3</v>
      </c>
      <c r="B5" s="113" t="s">
        <v>141</v>
      </c>
      <c r="C5" s="114" t="s">
        <v>11</v>
      </c>
      <c r="D5" s="113">
        <v>196</v>
      </c>
    </row>
    <row r="6" spans="1:4">
      <c r="A6" s="113">
        <v>4</v>
      </c>
      <c r="B6" s="113" t="s">
        <v>142</v>
      </c>
      <c r="C6" s="114" t="s">
        <v>11</v>
      </c>
      <c r="D6" s="113">
        <v>194</v>
      </c>
    </row>
    <row r="7" spans="1:4">
      <c r="A7" s="113">
        <v>5</v>
      </c>
      <c r="B7" s="113" t="s">
        <v>143</v>
      </c>
      <c r="C7" s="113" t="s">
        <v>144</v>
      </c>
      <c r="D7" s="113">
        <v>194</v>
      </c>
    </row>
    <row r="8" spans="1:4">
      <c r="A8" s="113">
        <v>6</v>
      </c>
      <c r="B8" s="113" t="s">
        <v>145</v>
      </c>
      <c r="C8" s="114" t="s">
        <v>11</v>
      </c>
      <c r="D8" s="113">
        <v>160</v>
      </c>
    </row>
    <row r="9" spans="1:4">
      <c r="A9" s="113">
        <v>7</v>
      </c>
      <c r="B9" s="113" t="s">
        <v>146</v>
      </c>
      <c r="C9" s="113" t="s">
        <v>7</v>
      </c>
      <c r="D9" s="113">
        <v>148</v>
      </c>
    </row>
    <row r="10" spans="1:4">
      <c r="A10" s="113">
        <v>8</v>
      </c>
      <c r="B10" s="113" t="s">
        <v>147</v>
      </c>
      <c r="C10" s="113" t="s">
        <v>7</v>
      </c>
      <c r="D10" s="113">
        <v>135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activeCell="E61" sqref="E61"/>
    </sheetView>
  </sheetViews>
  <sheetFormatPr defaultRowHeight="15"/>
  <cols>
    <col min="1" max="1" width="7.85546875" bestFit="1" customWidth="1"/>
    <col min="2" max="2" width="37.42578125" bestFit="1" customWidth="1"/>
    <col min="3" max="3" width="19.5703125" customWidth="1"/>
    <col min="4" max="4" width="14.7109375" bestFit="1" customWidth="1"/>
    <col min="5" max="5" width="18" bestFit="1" customWidth="1"/>
  </cols>
  <sheetData>
    <row r="1" spans="1:5">
      <c r="A1" s="121" t="s">
        <v>323</v>
      </c>
      <c r="B1" s="214" t="s">
        <v>324</v>
      </c>
      <c r="C1" s="214"/>
      <c r="D1" s="214"/>
      <c r="E1" s="214"/>
    </row>
    <row r="2" spans="1:5">
      <c r="B2" s="122" t="s">
        <v>325</v>
      </c>
      <c r="C2" s="122" t="s">
        <v>326</v>
      </c>
      <c r="D2" s="122" t="s">
        <v>327</v>
      </c>
      <c r="E2" s="122" t="s">
        <v>137</v>
      </c>
    </row>
    <row r="3" spans="1:5">
      <c r="A3" s="124" t="s">
        <v>328</v>
      </c>
      <c r="B3" s="124" t="s">
        <v>329</v>
      </c>
      <c r="C3" s="124" t="s">
        <v>330</v>
      </c>
      <c r="D3" s="124" t="s">
        <v>331</v>
      </c>
      <c r="E3" s="124" t="s">
        <v>7</v>
      </c>
    </row>
    <row r="4" spans="1:5">
      <c r="B4" s="5" t="s">
        <v>332</v>
      </c>
      <c r="C4" s="5" t="s">
        <v>333</v>
      </c>
      <c r="D4" s="5" t="s">
        <v>334</v>
      </c>
      <c r="E4" s="5" t="s">
        <v>7</v>
      </c>
    </row>
    <row r="5" spans="1:5">
      <c r="B5" s="5" t="s">
        <v>335</v>
      </c>
      <c r="C5" s="5" t="s">
        <v>336</v>
      </c>
      <c r="D5" s="5" t="s">
        <v>337</v>
      </c>
      <c r="E5" s="5" t="s">
        <v>7</v>
      </c>
    </row>
    <row r="6" spans="1:5">
      <c r="B6" s="5" t="s">
        <v>88</v>
      </c>
      <c r="C6" s="5" t="s">
        <v>338</v>
      </c>
      <c r="D6" s="5" t="s">
        <v>331</v>
      </c>
      <c r="E6" s="5" t="s">
        <v>7</v>
      </c>
    </row>
    <row r="7" spans="1:5">
      <c r="B7" s="5" t="s">
        <v>339</v>
      </c>
      <c r="C7" s="5" t="s">
        <v>340</v>
      </c>
      <c r="D7" s="5" t="s">
        <v>341</v>
      </c>
      <c r="E7" s="5" t="s">
        <v>11</v>
      </c>
    </row>
    <row r="8" spans="1:5">
      <c r="A8" s="34" t="s">
        <v>342</v>
      </c>
      <c r="B8" s="34" t="s">
        <v>343</v>
      </c>
      <c r="C8" s="34" t="s">
        <v>344</v>
      </c>
      <c r="D8" s="34" t="s">
        <v>345</v>
      </c>
      <c r="E8" s="34" t="s">
        <v>346</v>
      </c>
    </row>
    <row r="9" spans="1:5">
      <c r="B9" s="5" t="s">
        <v>347</v>
      </c>
      <c r="C9" s="5" t="s">
        <v>348</v>
      </c>
      <c r="D9" s="5" t="s">
        <v>349</v>
      </c>
      <c r="E9" s="5" t="s">
        <v>11</v>
      </c>
    </row>
    <row r="10" spans="1:5">
      <c r="B10" s="5" t="s">
        <v>350</v>
      </c>
      <c r="C10" s="5" t="s">
        <v>351</v>
      </c>
      <c r="D10" s="5" t="s">
        <v>352</v>
      </c>
      <c r="E10" s="5" t="s">
        <v>11</v>
      </c>
    </row>
    <row r="11" spans="1:5">
      <c r="B11" s="5" t="s">
        <v>353</v>
      </c>
      <c r="C11" s="5" t="s">
        <v>354</v>
      </c>
      <c r="D11" s="5" t="s">
        <v>355</v>
      </c>
      <c r="E11" s="5" t="s">
        <v>11</v>
      </c>
    </row>
    <row r="12" spans="1:5">
      <c r="A12" s="123" t="s">
        <v>356</v>
      </c>
      <c r="B12" s="123" t="s">
        <v>357</v>
      </c>
      <c r="C12" s="123" t="s">
        <v>330</v>
      </c>
      <c r="D12" s="123" t="s">
        <v>358</v>
      </c>
      <c r="E12" s="123" t="s">
        <v>7</v>
      </c>
    </row>
    <row r="14" spans="1:5">
      <c r="A14" s="121" t="s">
        <v>359</v>
      </c>
      <c r="B14" s="214" t="s">
        <v>360</v>
      </c>
      <c r="C14" s="214"/>
    </row>
    <row r="15" spans="1:5">
      <c r="B15" s="5" t="s">
        <v>361</v>
      </c>
      <c r="C15" s="5">
        <v>41</v>
      </c>
    </row>
    <row r="16" spans="1:5">
      <c r="B16" s="5" t="s">
        <v>362</v>
      </c>
      <c r="C16" s="5">
        <v>41</v>
      </c>
    </row>
    <row r="17" spans="1:3">
      <c r="B17" s="5" t="s">
        <v>220</v>
      </c>
      <c r="C17" s="5">
        <v>29</v>
      </c>
    </row>
    <row r="18" spans="1:3">
      <c r="B18" s="5" t="s">
        <v>162</v>
      </c>
      <c r="C18" s="5">
        <v>28</v>
      </c>
    </row>
    <row r="19" spans="1:3">
      <c r="B19" s="5" t="s">
        <v>151</v>
      </c>
      <c r="C19" s="5">
        <v>25</v>
      </c>
    </row>
    <row r="20" spans="1:3">
      <c r="B20" s="5" t="s">
        <v>363</v>
      </c>
      <c r="C20" s="5">
        <v>25</v>
      </c>
    </row>
    <row r="21" spans="1:3">
      <c r="B21" s="5" t="s">
        <v>364</v>
      </c>
      <c r="C21" s="5">
        <v>18</v>
      </c>
    </row>
    <row r="22" spans="1:3">
      <c r="B22" s="5" t="s">
        <v>365</v>
      </c>
      <c r="C22" s="5">
        <v>17</v>
      </c>
    </row>
    <row r="23" spans="1:3">
      <c r="B23" s="5" t="s">
        <v>279</v>
      </c>
      <c r="C23" s="5">
        <v>15</v>
      </c>
    </row>
    <row r="25" spans="1:3">
      <c r="A25" s="121" t="s">
        <v>366</v>
      </c>
      <c r="B25" s="214" t="s">
        <v>367</v>
      </c>
      <c r="C25" s="214"/>
    </row>
    <row r="26" spans="1:3">
      <c r="B26" s="5" t="s">
        <v>365</v>
      </c>
      <c r="C26" s="5">
        <v>5</v>
      </c>
    </row>
    <row r="27" spans="1:3">
      <c r="B27" s="125" t="s">
        <v>279</v>
      </c>
      <c r="C27" s="125">
        <v>17</v>
      </c>
    </row>
    <row r="29" spans="1:3">
      <c r="A29" s="121" t="s">
        <v>368</v>
      </c>
      <c r="B29" s="214" t="s">
        <v>369</v>
      </c>
      <c r="C29" s="214"/>
    </row>
    <row r="30" spans="1:3">
      <c r="B30" s="125" t="s">
        <v>362</v>
      </c>
      <c r="C30" s="125">
        <v>10</v>
      </c>
    </row>
    <row r="31" spans="1:3">
      <c r="B31" s="5" t="s">
        <v>279</v>
      </c>
      <c r="C31" s="5">
        <v>4</v>
      </c>
    </row>
    <row r="33" spans="1:3">
      <c r="B33" s="125" t="s">
        <v>361</v>
      </c>
      <c r="C33" s="125">
        <v>15</v>
      </c>
    </row>
    <row r="34" spans="1:3">
      <c r="B34" s="5" t="s">
        <v>364</v>
      </c>
      <c r="C34" s="5">
        <v>11</v>
      </c>
    </row>
    <row r="36" spans="1:3">
      <c r="B36" s="5" t="s">
        <v>220</v>
      </c>
      <c r="C36" s="5">
        <v>5</v>
      </c>
    </row>
    <row r="37" spans="1:3">
      <c r="B37" s="125" t="s">
        <v>151</v>
      </c>
      <c r="C37" s="125">
        <v>14</v>
      </c>
    </row>
    <row r="39" spans="1:3">
      <c r="B39" s="5" t="s">
        <v>162</v>
      </c>
      <c r="C39" s="5">
        <v>19</v>
      </c>
    </row>
    <row r="40" spans="1:3">
      <c r="B40" s="125" t="s">
        <v>363</v>
      </c>
      <c r="C40" s="125">
        <v>23</v>
      </c>
    </row>
    <row r="42" spans="1:3">
      <c r="A42" s="121" t="s">
        <v>370</v>
      </c>
      <c r="B42" s="214" t="s">
        <v>371</v>
      </c>
      <c r="C42" s="214"/>
    </row>
    <row r="43" spans="1:3">
      <c r="B43" s="5" t="s">
        <v>362</v>
      </c>
      <c r="C43" s="5">
        <v>12</v>
      </c>
    </row>
    <row r="44" spans="1:3">
      <c r="B44" s="125" t="s">
        <v>363</v>
      </c>
      <c r="C44" s="125">
        <v>21</v>
      </c>
    </row>
    <row r="46" spans="1:3">
      <c r="B46" s="125" t="s">
        <v>361</v>
      </c>
      <c r="C46" s="125">
        <v>15</v>
      </c>
    </row>
    <row r="47" spans="1:3">
      <c r="B47" s="5" t="s">
        <v>151</v>
      </c>
      <c r="C47" s="5">
        <v>11</v>
      </c>
    </row>
    <row r="49" spans="1:4">
      <c r="A49" s="121" t="s">
        <v>372</v>
      </c>
      <c r="B49" s="214" t="s">
        <v>373</v>
      </c>
      <c r="C49" s="214"/>
    </row>
    <row r="50" spans="1:4">
      <c r="B50" s="123" t="s">
        <v>363</v>
      </c>
      <c r="C50" s="123">
        <v>18</v>
      </c>
      <c r="D50" s="130" t="s">
        <v>356</v>
      </c>
    </row>
    <row r="51" spans="1:4">
      <c r="B51" s="128" t="s">
        <v>361</v>
      </c>
      <c r="C51" s="128">
        <v>23</v>
      </c>
      <c r="D51" s="129" t="s">
        <v>342</v>
      </c>
    </row>
    <row r="53" spans="1:4">
      <c r="A53" s="121" t="s">
        <v>374</v>
      </c>
      <c r="B53" s="214" t="s">
        <v>375</v>
      </c>
      <c r="C53" s="214"/>
    </row>
    <row r="54" spans="1:4">
      <c r="B54" s="5" t="s">
        <v>362</v>
      </c>
      <c r="C54" s="5">
        <v>3</v>
      </c>
    </row>
    <row r="55" spans="1:4">
      <c r="B55" s="126" t="s">
        <v>151</v>
      </c>
      <c r="C55" s="126">
        <v>8</v>
      </c>
      <c r="D55" s="127" t="s">
        <v>328</v>
      </c>
    </row>
  </sheetData>
  <mergeCells count="7">
    <mergeCell ref="B53:C53"/>
    <mergeCell ref="B1:E1"/>
    <mergeCell ref="B14:C14"/>
    <mergeCell ref="B25:C25"/>
    <mergeCell ref="B29:C29"/>
    <mergeCell ref="B42:C42"/>
    <mergeCell ref="B49:C4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activeCell="G43" sqref="G43"/>
    </sheetView>
  </sheetViews>
  <sheetFormatPr defaultRowHeight="15"/>
  <cols>
    <col min="2" max="2" width="37.28515625" customWidth="1"/>
    <col min="3" max="3" width="28.7109375" customWidth="1"/>
    <col min="4" max="4" width="10" bestFit="1" customWidth="1"/>
  </cols>
  <sheetData>
    <row r="1" spans="1:4" ht="30" customHeight="1">
      <c r="A1" s="215" t="s">
        <v>308</v>
      </c>
      <c r="B1" s="215"/>
      <c r="C1" s="215"/>
      <c r="D1" s="215"/>
    </row>
    <row r="2" spans="1:4">
      <c r="A2" s="216" t="s">
        <v>282</v>
      </c>
      <c r="B2" s="216"/>
      <c r="C2" s="216"/>
      <c r="D2" s="216"/>
    </row>
    <row r="3" spans="1:4">
      <c r="A3" s="1" t="s">
        <v>283</v>
      </c>
      <c r="B3" s="1" t="s">
        <v>137</v>
      </c>
      <c r="C3" s="1" t="s">
        <v>103</v>
      </c>
      <c r="D3" s="1" t="s">
        <v>119</v>
      </c>
    </row>
    <row r="4" spans="1:4">
      <c r="A4" s="1">
        <v>1</v>
      </c>
      <c r="B4" s="120" t="s">
        <v>26</v>
      </c>
      <c r="C4" s="120" t="s">
        <v>284</v>
      </c>
      <c r="D4" s="1">
        <v>565</v>
      </c>
    </row>
    <row r="5" spans="1:4">
      <c r="A5" s="1">
        <v>2</v>
      </c>
      <c r="B5" s="120" t="s">
        <v>7</v>
      </c>
      <c r="C5" s="120" t="s">
        <v>35</v>
      </c>
      <c r="D5" s="1">
        <v>534</v>
      </c>
    </row>
    <row r="6" spans="1:4">
      <c r="A6" s="1">
        <v>3</v>
      </c>
      <c r="B6" s="120" t="s">
        <v>107</v>
      </c>
      <c r="C6" s="120" t="s">
        <v>285</v>
      </c>
      <c r="D6" s="1">
        <v>507</v>
      </c>
    </row>
    <row r="7" spans="1:4">
      <c r="A7" s="1">
        <v>4</v>
      </c>
      <c r="B7" s="120" t="s">
        <v>286</v>
      </c>
      <c r="C7" s="120" t="s">
        <v>287</v>
      </c>
      <c r="D7" s="1">
        <v>482</v>
      </c>
    </row>
    <row r="8" spans="1:4">
      <c r="A8" s="1">
        <v>5</v>
      </c>
      <c r="B8" s="120" t="s">
        <v>7</v>
      </c>
      <c r="C8" s="120" t="s">
        <v>37</v>
      </c>
      <c r="D8" s="1">
        <v>468</v>
      </c>
    </row>
    <row r="9" spans="1:4">
      <c r="A9" s="1">
        <v>6</v>
      </c>
      <c r="B9" s="120" t="s">
        <v>7</v>
      </c>
      <c r="C9" s="120" t="s">
        <v>288</v>
      </c>
      <c r="D9" s="1">
        <v>436</v>
      </c>
    </row>
    <row r="10" spans="1:4">
      <c r="A10" s="1">
        <v>7</v>
      </c>
      <c r="B10" s="120" t="s">
        <v>286</v>
      </c>
      <c r="C10" s="120" t="s">
        <v>289</v>
      </c>
      <c r="D10" s="1">
        <v>380</v>
      </c>
    </row>
    <row r="12" spans="1:4">
      <c r="A12" s="217" t="s">
        <v>290</v>
      </c>
      <c r="B12" s="217"/>
      <c r="C12" s="217"/>
      <c r="D12" s="217"/>
    </row>
    <row r="13" spans="1:4">
      <c r="A13" s="1" t="s">
        <v>116</v>
      </c>
      <c r="B13" s="1" t="s">
        <v>137</v>
      </c>
      <c r="C13" s="1" t="s">
        <v>103</v>
      </c>
      <c r="D13" s="1" t="s">
        <v>119</v>
      </c>
    </row>
    <row r="14" spans="1:4">
      <c r="A14" s="1">
        <v>1</v>
      </c>
      <c r="B14" s="120" t="s">
        <v>5</v>
      </c>
      <c r="C14" s="120" t="s">
        <v>291</v>
      </c>
      <c r="D14" s="1">
        <v>509</v>
      </c>
    </row>
    <row r="15" spans="1:4">
      <c r="A15" s="1">
        <v>2</v>
      </c>
      <c r="B15" s="120" t="s">
        <v>107</v>
      </c>
      <c r="C15" s="120" t="s">
        <v>292</v>
      </c>
      <c r="D15" s="1">
        <v>450</v>
      </c>
    </row>
    <row r="16" spans="1:4">
      <c r="A16" s="1">
        <v>3</v>
      </c>
      <c r="B16" s="120" t="s">
        <v>5</v>
      </c>
      <c r="C16" s="120" t="s">
        <v>293</v>
      </c>
      <c r="D16" s="1">
        <v>418</v>
      </c>
    </row>
    <row r="17" spans="1:4">
      <c r="A17" s="1">
        <v>4</v>
      </c>
      <c r="B17" s="120" t="s">
        <v>7</v>
      </c>
      <c r="C17" s="120" t="s">
        <v>6</v>
      </c>
      <c r="D17" s="1">
        <v>366</v>
      </c>
    </row>
    <row r="18" spans="1:4">
      <c r="A18" s="1">
        <v>5</v>
      </c>
      <c r="B18" s="120" t="s">
        <v>7</v>
      </c>
      <c r="C18" s="120" t="s">
        <v>294</v>
      </c>
      <c r="D18" s="1">
        <v>338</v>
      </c>
    </row>
    <row r="19" spans="1:4">
      <c r="A19" s="1">
        <v>6</v>
      </c>
      <c r="B19" s="120" t="s">
        <v>7</v>
      </c>
      <c r="C19" s="120" t="s">
        <v>295</v>
      </c>
      <c r="D19" s="1">
        <v>329</v>
      </c>
    </row>
    <row r="21" spans="1:4">
      <c r="A21" s="218" t="s">
        <v>296</v>
      </c>
      <c r="B21" s="218"/>
      <c r="C21" s="218"/>
      <c r="D21" s="218"/>
    </row>
    <row r="22" spans="1:4">
      <c r="A22" s="1" t="s">
        <v>116</v>
      </c>
      <c r="B22" s="1" t="s">
        <v>137</v>
      </c>
      <c r="C22" s="1" t="s">
        <v>103</v>
      </c>
      <c r="D22" s="1" t="s">
        <v>119</v>
      </c>
    </row>
    <row r="23" spans="1:4">
      <c r="A23" s="1">
        <v>1</v>
      </c>
      <c r="B23" s="120" t="s">
        <v>167</v>
      </c>
      <c r="C23" s="120" t="s">
        <v>297</v>
      </c>
      <c r="D23" s="1">
        <v>576</v>
      </c>
    </row>
    <row r="24" spans="1:4">
      <c r="A24" s="1">
        <v>2</v>
      </c>
      <c r="B24" s="120" t="s">
        <v>7</v>
      </c>
      <c r="C24" s="120" t="s">
        <v>298</v>
      </c>
      <c r="D24" s="1">
        <v>567</v>
      </c>
    </row>
    <row r="25" spans="1:4">
      <c r="A25" s="1">
        <v>3</v>
      </c>
      <c r="B25" s="120" t="s">
        <v>5</v>
      </c>
      <c r="C25" s="120" t="s">
        <v>299</v>
      </c>
      <c r="D25" s="1">
        <v>552</v>
      </c>
    </row>
    <row r="26" spans="1:4">
      <c r="A26" s="1">
        <v>4</v>
      </c>
      <c r="B26" s="120" t="s">
        <v>167</v>
      </c>
      <c r="C26" s="120" t="s">
        <v>300</v>
      </c>
      <c r="D26" s="1">
        <v>550</v>
      </c>
    </row>
    <row r="27" spans="1:4">
      <c r="A27" s="1">
        <v>5</v>
      </c>
      <c r="B27" s="120" t="s">
        <v>7</v>
      </c>
      <c r="C27" s="120" t="s">
        <v>301</v>
      </c>
      <c r="D27" s="1">
        <v>548</v>
      </c>
    </row>
    <row r="28" spans="1:4">
      <c r="A28" s="1">
        <v>6</v>
      </c>
      <c r="B28" s="120" t="s">
        <v>7</v>
      </c>
      <c r="C28" s="120" t="s">
        <v>302</v>
      </c>
      <c r="D28" s="1">
        <v>541</v>
      </c>
    </row>
    <row r="29" spans="1:4">
      <c r="A29" s="1">
        <v>7</v>
      </c>
      <c r="B29" s="120" t="s">
        <v>7</v>
      </c>
      <c r="C29" s="120" t="s">
        <v>23</v>
      </c>
      <c r="D29" s="1">
        <v>535</v>
      </c>
    </row>
    <row r="30" spans="1:4">
      <c r="A30" s="1">
        <v>8</v>
      </c>
      <c r="B30" s="120" t="s">
        <v>7</v>
      </c>
      <c r="C30" s="120" t="s">
        <v>303</v>
      </c>
      <c r="D30" s="1">
        <v>523</v>
      </c>
    </row>
    <row r="31" spans="1:4">
      <c r="A31" s="1">
        <v>9</v>
      </c>
      <c r="B31" s="120" t="s">
        <v>167</v>
      </c>
      <c r="C31" s="120" t="s">
        <v>304</v>
      </c>
      <c r="D31" s="1">
        <v>517</v>
      </c>
    </row>
    <row r="33" spans="1:4">
      <c r="A33" s="219" t="s">
        <v>305</v>
      </c>
      <c r="B33" s="219"/>
      <c r="C33" s="219"/>
      <c r="D33" s="219"/>
    </row>
    <row r="34" spans="1:4">
      <c r="A34" s="1" t="s">
        <v>116</v>
      </c>
      <c r="B34" s="1" t="s">
        <v>137</v>
      </c>
      <c r="C34" s="1" t="s">
        <v>103</v>
      </c>
      <c r="D34" s="1" t="s">
        <v>119</v>
      </c>
    </row>
    <row r="35" spans="1:4">
      <c r="A35" s="1">
        <v>1</v>
      </c>
      <c r="B35" s="120" t="s">
        <v>107</v>
      </c>
      <c r="C35" s="120" t="s">
        <v>306</v>
      </c>
      <c r="D35" s="1">
        <v>563</v>
      </c>
    </row>
    <row r="36" spans="1:4">
      <c r="A36" s="1">
        <v>2</v>
      </c>
      <c r="B36" s="120" t="s">
        <v>5</v>
      </c>
      <c r="C36" s="120" t="s">
        <v>307</v>
      </c>
      <c r="D36" s="1">
        <v>563</v>
      </c>
    </row>
    <row r="37" spans="1:4">
      <c r="A37" s="1">
        <v>3</v>
      </c>
      <c r="B37" s="120" t="s">
        <v>7</v>
      </c>
      <c r="C37" s="120" t="s">
        <v>27</v>
      </c>
      <c r="D37" s="1">
        <v>351</v>
      </c>
    </row>
  </sheetData>
  <mergeCells count="5">
    <mergeCell ref="A1:D1"/>
    <mergeCell ref="A2:D2"/>
    <mergeCell ref="A12:D12"/>
    <mergeCell ref="A21:D21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2"/>
  <sheetViews>
    <sheetView workbookViewId="0">
      <selection activeCell="N31" sqref="N31"/>
    </sheetView>
  </sheetViews>
  <sheetFormatPr defaultRowHeight="15"/>
  <cols>
    <col min="1" max="1" width="6.42578125" bestFit="1" customWidth="1"/>
    <col min="2" max="2" width="18.28515625" bestFit="1" customWidth="1"/>
    <col min="3" max="3" width="36" bestFit="1" customWidth="1"/>
    <col min="4" max="4" width="7.140625" style="184" bestFit="1" customWidth="1"/>
    <col min="5" max="5" width="6.140625" bestFit="1" customWidth="1"/>
    <col min="6" max="6" width="7.140625" bestFit="1" customWidth="1"/>
    <col min="7" max="7" width="12" bestFit="1" customWidth="1"/>
    <col min="8" max="8" width="7.140625" bestFit="1" customWidth="1"/>
    <col min="9" max="9" width="6.140625" bestFit="1" customWidth="1"/>
    <col min="10" max="10" width="7.140625" bestFit="1" customWidth="1"/>
    <col min="11" max="11" width="12" bestFit="1" customWidth="1"/>
    <col min="12" max="12" width="7.140625" bestFit="1" customWidth="1"/>
    <col min="13" max="13" width="6.140625" bestFit="1" customWidth="1"/>
    <col min="14" max="14" width="7.140625" bestFit="1" customWidth="1"/>
    <col min="15" max="15" width="12" bestFit="1" customWidth="1"/>
    <col min="16" max="16" width="7.140625" bestFit="1" customWidth="1"/>
    <col min="17" max="17" width="6.140625" bestFit="1" customWidth="1"/>
    <col min="18" max="18" width="7.140625" bestFit="1" customWidth="1"/>
    <col min="19" max="19" width="12" bestFit="1" customWidth="1"/>
    <col min="20" max="20" width="7.140625" bestFit="1" customWidth="1"/>
    <col min="21" max="21" width="6.140625" bestFit="1" customWidth="1"/>
    <col min="22" max="22" width="7.140625" bestFit="1" customWidth="1"/>
    <col min="23" max="23" width="12" bestFit="1" customWidth="1"/>
    <col min="24" max="24" width="11.42578125" bestFit="1" customWidth="1"/>
    <col min="25" max="25" width="13.42578125" bestFit="1" customWidth="1"/>
    <col min="26" max="26" width="5.28515625" bestFit="1" customWidth="1"/>
  </cols>
  <sheetData>
    <row r="1" spans="1:26" ht="21">
      <c r="A1" s="221" t="s">
        <v>463</v>
      </c>
      <c r="B1" s="221"/>
      <c r="C1" s="221"/>
      <c r="D1" s="221"/>
      <c r="E1" s="221"/>
      <c r="F1" s="221"/>
      <c r="G1" s="221"/>
    </row>
    <row r="2" spans="1:26" ht="18.75">
      <c r="A2" s="222" t="s">
        <v>464</v>
      </c>
      <c r="B2" s="222"/>
      <c r="C2" s="222"/>
      <c r="D2" s="222"/>
      <c r="E2" s="222"/>
      <c r="F2" s="222"/>
      <c r="G2" s="222"/>
    </row>
    <row r="3" spans="1:26" ht="9.75" customHeight="1">
      <c r="A3" s="157"/>
      <c r="B3" s="157"/>
      <c r="C3" s="157"/>
      <c r="D3" s="157"/>
      <c r="E3" s="157"/>
      <c r="F3" s="157"/>
      <c r="G3" s="157"/>
    </row>
    <row r="4" spans="1:26">
      <c r="A4" s="223" t="s">
        <v>116</v>
      </c>
      <c r="B4" s="225" t="s">
        <v>465</v>
      </c>
      <c r="C4" s="226"/>
      <c r="D4" s="220" t="s">
        <v>466</v>
      </c>
      <c r="E4" s="220"/>
      <c r="F4" s="220"/>
      <c r="G4" s="220"/>
      <c r="H4" s="220" t="s">
        <v>467</v>
      </c>
      <c r="I4" s="220"/>
      <c r="J4" s="220"/>
      <c r="K4" s="220"/>
      <c r="L4" s="220" t="s">
        <v>468</v>
      </c>
      <c r="M4" s="220"/>
      <c r="N4" s="220"/>
      <c r="O4" s="220"/>
      <c r="P4" s="220" t="s">
        <v>469</v>
      </c>
      <c r="Q4" s="220"/>
      <c r="R4" s="220"/>
      <c r="S4" s="220"/>
      <c r="T4" s="220" t="s">
        <v>470</v>
      </c>
      <c r="U4" s="220"/>
      <c r="V4" s="220"/>
      <c r="W4" s="220"/>
      <c r="X4" s="158" t="s">
        <v>471</v>
      </c>
      <c r="Y4" s="233" t="s">
        <v>472</v>
      </c>
      <c r="Z4" s="234"/>
    </row>
    <row r="5" spans="1:26" ht="15.75" thickBot="1">
      <c r="A5" s="224"/>
      <c r="B5" s="159" t="s">
        <v>137</v>
      </c>
      <c r="C5" s="159" t="s">
        <v>473</v>
      </c>
      <c r="D5" s="159" t="s">
        <v>474</v>
      </c>
      <c r="E5" s="159" t="s">
        <v>475</v>
      </c>
      <c r="F5" s="160" t="s">
        <v>476</v>
      </c>
      <c r="G5" s="161" t="s">
        <v>477</v>
      </c>
      <c r="H5" s="159" t="s">
        <v>474</v>
      </c>
      <c r="I5" s="159" t="s">
        <v>475</v>
      </c>
      <c r="J5" s="160" t="s">
        <v>476</v>
      </c>
      <c r="K5" s="161" t="s">
        <v>477</v>
      </c>
      <c r="L5" s="159" t="s">
        <v>474</v>
      </c>
      <c r="M5" s="159" t="s">
        <v>475</v>
      </c>
      <c r="N5" s="160" t="s">
        <v>476</v>
      </c>
      <c r="O5" s="161" t="s">
        <v>477</v>
      </c>
      <c r="P5" s="159" t="s">
        <v>474</v>
      </c>
      <c r="Q5" s="159" t="s">
        <v>475</v>
      </c>
      <c r="R5" s="160" t="s">
        <v>476</v>
      </c>
      <c r="S5" s="161" t="s">
        <v>477</v>
      </c>
      <c r="T5" s="159" t="s">
        <v>474</v>
      </c>
      <c r="U5" s="159" t="s">
        <v>475</v>
      </c>
      <c r="V5" s="160" t="s">
        <v>476</v>
      </c>
      <c r="W5" s="161" t="s">
        <v>477</v>
      </c>
      <c r="X5" s="162" t="s">
        <v>478</v>
      </c>
      <c r="Y5" s="163" t="s">
        <v>479</v>
      </c>
      <c r="Z5" s="163" t="s">
        <v>480</v>
      </c>
    </row>
    <row r="6" spans="1:26" ht="21.75" thickTop="1">
      <c r="A6" s="3">
        <v>1</v>
      </c>
      <c r="B6" s="164" t="s">
        <v>7</v>
      </c>
      <c r="C6" s="4" t="s">
        <v>160</v>
      </c>
      <c r="D6" s="3">
        <v>34.9</v>
      </c>
      <c r="E6" s="3">
        <v>59</v>
      </c>
      <c r="F6" s="165">
        <v>0</v>
      </c>
      <c r="G6" s="166">
        <f t="shared" ref="G6:G17" si="0">E6/(D6+F6)</f>
        <v>1.69054441260745</v>
      </c>
      <c r="H6" s="146">
        <v>44.41</v>
      </c>
      <c r="I6" s="146">
        <v>59</v>
      </c>
      <c r="J6" s="165">
        <v>0</v>
      </c>
      <c r="K6" s="166">
        <f t="shared" ref="K6:K17" si="1">I6/(H6+J6)</f>
        <v>1.3285296104480975</v>
      </c>
      <c r="L6" s="146">
        <v>28.44</v>
      </c>
      <c r="M6" s="146">
        <v>55</v>
      </c>
      <c r="N6" s="165">
        <v>0</v>
      </c>
      <c r="O6" s="166">
        <f t="shared" ref="O6:O17" si="2">M6/(L6+N6)</f>
        <v>1.9338959212376934</v>
      </c>
      <c r="P6" s="146">
        <v>29.72</v>
      </c>
      <c r="Q6" s="146">
        <v>55</v>
      </c>
      <c r="R6" s="165">
        <v>0</v>
      </c>
      <c r="S6" s="166">
        <f t="shared" ref="S6:S17" si="3">Q6/(P6+R6)</f>
        <v>1.8506056527590848</v>
      </c>
      <c r="T6" s="146">
        <v>59.5</v>
      </c>
      <c r="U6" s="146">
        <v>45</v>
      </c>
      <c r="V6" s="165">
        <v>0</v>
      </c>
      <c r="W6" s="166">
        <f t="shared" ref="W6:W17" si="4">U6/(T6+V6)</f>
        <v>0.75630252100840334</v>
      </c>
      <c r="X6" s="167">
        <f t="shared" ref="X6:X17" si="5">G6+K6+O6+S6+W6</f>
        <v>7.5598781180607286</v>
      </c>
      <c r="Y6" s="168">
        <f>D6+F6+H6+J6+L6+N6+P6+R6+T6+V6</f>
        <v>196.97</v>
      </c>
      <c r="Z6" s="168">
        <f>E6+I6+M6+Q6+U6</f>
        <v>273</v>
      </c>
    </row>
    <row r="7" spans="1:26" ht="21">
      <c r="A7" s="1">
        <v>2</v>
      </c>
      <c r="B7" s="169" t="s">
        <v>7</v>
      </c>
      <c r="C7" s="156" t="s">
        <v>180</v>
      </c>
      <c r="D7" s="1">
        <v>30.78</v>
      </c>
      <c r="E7" s="1">
        <v>55</v>
      </c>
      <c r="F7" s="170">
        <v>0</v>
      </c>
      <c r="G7" s="171">
        <f t="shared" si="0"/>
        <v>1.7868745938921378</v>
      </c>
      <c r="H7" s="118">
        <v>38.22</v>
      </c>
      <c r="I7" s="118">
        <v>54</v>
      </c>
      <c r="J7" s="170">
        <v>0</v>
      </c>
      <c r="K7" s="171">
        <f t="shared" si="1"/>
        <v>1.4128728414442702</v>
      </c>
      <c r="L7" s="118">
        <v>30.91</v>
      </c>
      <c r="M7" s="118">
        <v>40</v>
      </c>
      <c r="N7" s="170">
        <v>0</v>
      </c>
      <c r="O7" s="171">
        <f t="shared" si="2"/>
        <v>1.2940795858945324</v>
      </c>
      <c r="P7" s="118">
        <v>26.75</v>
      </c>
      <c r="Q7" s="118">
        <v>47</v>
      </c>
      <c r="R7" s="170">
        <v>0</v>
      </c>
      <c r="S7" s="171">
        <f t="shared" si="3"/>
        <v>1.7570093457943925</v>
      </c>
      <c r="T7" s="118">
        <v>46.41</v>
      </c>
      <c r="U7" s="118">
        <v>51</v>
      </c>
      <c r="V7" s="170">
        <v>0</v>
      </c>
      <c r="W7" s="171">
        <f t="shared" si="4"/>
        <v>1.098901098901099</v>
      </c>
      <c r="X7" s="172">
        <f t="shared" si="5"/>
        <v>7.349737465926431</v>
      </c>
      <c r="Y7" s="173">
        <f t="shared" ref="Y7:Y17" si="6">D7+F7+H7+J7+L7+N7+P7+R7+T7+V7</f>
        <v>173.07</v>
      </c>
      <c r="Z7" s="173">
        <f t="shared" ref="Z7:Z17" si="7">E7+I7+M7+Q7+U7</f>
        <v>247</v>
      </c>
    </row>
    <row r="8" spans="1:26" ht="21">
      <c r="A8" s="1">
        <v>3</v>
      </c>
      <c r="B8" s="169" t="s">
        <v>7</v>
      </c>
      <c r="C8" s="156" t="s">
        <v>215</v>
      </c>
      <c r="D8" s="1">
        <v>35.840000000000003</v>
      </c>
      <c r="E8" s="1">
        <v>33</v>
      </c>
      <c r="F8" s="170">
        <v>3</v>
      </c>
      <c r="G8" s="171">
        <f t="shared" si="0"/>
        <v>0.8496395468589083</v>
      </c>
      <c r="H8" s="118">
        <v>43.09</v>
      </c>
      <c r="I8" s="118">
        <v>49</v>
      </c>
      <c r="J8" s="170">
        <v>0</v>
      </c>
      <c r="K8" s="171">
        <f t="shared" si="1"/>
        <v>1.1371547922951961</v>
      </c>
      <c r="L8" s="118">
        <v>33</v>
      </c>
      <c r="M8" s="118">
        <v>50</v>
      </c>
      <c r="N8" s="170">
        <v>0</v>
      </c>
      <c r="O8" s="171">
        <f t="shared" si="2"/>
        <v>1.5151515151515151</v>
      </c>
      <c r="P8" s="118">
        <v>30.06</v>
      </c>
      <c r="Q8" s="118">
        <v>49</v>
      </c>
      <c r="R8" s="170">
        <v>0</v>
      </c>
      <c r="S8" s="171">
        <f t="shared" si="3"/>
        <v>1.6300731869594145</v>
      </c>
      <c r="T8" s="118">
        <v>50.09</v>
      </c>
      <c r="U8" s="118">
        <v>32</v>
      </c>
      <c r="V8" s="170">
        <v>3</v>
      </c>
      <c r="W8" s="171">
        <f t="shared" si="4"/>
        <v>0.60275004708984736</v>
      </c>
      <c r="X8" s="172">
        <f t="shared" si="5"/>
        <v>5.7347690883548808</v>
      </c>
      <c r="Y8" s="173">
        <f t="shared" si="6"/>
        <v>198.08</v>
      </c>
      <c r="Z8" s="173">
        <f t="shared" si="7"/>
        <v>213</v>
      </c>
    </row>
    <row r="9" spans="1:26" ht="21">
      <c r="A9" s="1">
        <v>4</v>
      </c>
      <c r="B9" s="169" t="s">
        <v>7</v>
      </c>
      <c r="C9" s="156" t="s">
        <v>218</v>
      </c>
      <c r="D9" s="1">
        <v>46.35</v>
      </c>
      <c r="E9" s="1">
        <v>45</v>
      </c>
      <c r="F9" s="170">
        <v>0</v>
      </c>
      <c r="G9" s="171">
        <f t="shared" si="0"/>
        <v>0.970873786407767</v>
      </c>
      <c r="H9" s="118">
        <v>60.16</v>
      </c>
      <c r="I9" s="118">
        <v>39</v>
      </c>
      <c r="J9" s="170">
        <v>3</v>
      </c>
      <c r="K9" s="171">
        <f t="shared" si="1"/>
        <v>0.61747941735275491</v>
      </c>
      <c r="L9" s="118">
        <v>47.41</v>
      </c>
      <c r="M9" s="118">
        <v>48</v>
      </c>
      <c r="N9" s="170">
        <v>0</v>
      </c>
      <c r="O9" s="171">
        <f t="shared" si="2"/>
        <v>1.0124446319341911</v>
      </c>
      <c r="P9" s="118">
        <v>45.78</v>
      </c>
      <c r="Q9" s="118">
        <v>45</v>
      </c>
      <c r="R9" s="170">
        <v>5</v>
      </c>
      <c r="S9" s="171">
        <f t="shared" si="3"/>
        <v>0.88617565970854661</v>
      </c>
      <c r="T9" s="118">
        <v>48.69</v>
      </c>
      <c r="U9" s="118">
        <v>35</v>
      </c>
      <c r="V9" s="170">
        <v>0</v>
      </c>
      <c r="W9" s="171">
        <f t="shared" si="4"/>
        <v>0.71883343602382421</v>
      </c>
      <c r="X9" s="172">
        <f t="shared" si="5"/>
        <v>4.2058069314270838</v>
      </c>
      <c r="Y9" s="173">
        <f t="shared" si="6"/>
        <v>256.39</v>
      </c>
      <c r="Z9" s="173">
        <f t="shared" si="7"/>
        <v>212</v>
      </c>
    </row>
    <row r="10" spans="1:26" ht="21">
      <c r="A10" s="1">
        <v>5</v>
      </c>
      <c r="B10" s="169" t="s">
        <v>7</v>
      </c>
      <c r="C10" s="156" t="s">
        <v>481</v>
      </c>
      <c r="D10" s="1">
        <v>46.4</v>
      </c>
      <c r="E10" s="1">
        <v>40</v>
      </c>
      <c r="F10" s="170">
        <v>0</v>
      </c>
      <c r="G10" s="171">
        <f t="shared" si="0"/>
        <v>0.86206896551724144</v>
      </c>
      <c r="H10" s="118">
        <v>51.44</v>
      </c>
      <c r="I10" s="118">
        <v>48</v>
      </c>
      <c r="J10" s="170">
        <v>0</v>
      </c>
      <c r="K10" s="171">
        <f t="shared" si="1"/>
        <v>0.93312597200622083</v>
      </c>
      <c r="L10" s="118">
        <v>42.28</v>
      </c>
      <c r="M10" s="118">
        <v>34</v>
      </c>
      <c r="N10" s="170">
        <v>6</v>
      </c>
      <c r="O10" s="171">
        <f t="shared" si="2"/>
        <v>0.70422535211267601</v>
      </c>
      <c r="P10" s="118">
        <v>37.44</v>
      </c>
      <c r="Q10" s="118">
        <v>45</v>
      </c>
      <c r="R10" s="170">
        <v>0</v>
      </c>
      <c r="S10" s="171">
        <f t="shared" si="3"/>
        <v>1.2019230769230771</v>
      </c>
      <c r="T10" s="118">
        <v>70.97</v>
      </c>
      <c r="U10" s="118">
        <v>37</v>
      </c>
      <c r="V10" s="170">
        <v>3</v>
      </c>
      <c r="W10" s="171">
        <f t="shared" si="4"/>
        <v>0.50020278491280246</v>
      </c>
      <c r="X10" s="172">
        <f t="shared" si="5"/>
        <v>4.2015461514720176</v>
      </c>
      <c r="Y10" s="173">
        <f t="shared" si="6"/>
        <v>257.52999999999997</v>
      </c>
      <c r="Z10" s="173">
        <f t="shared" si="7"/>
        <v>204</v>
      </c>
    </row>
    <row r="11" spans="1:26" ht="21">
      <c r="A11" s="1">
        <v>6</v>
      </c>
      <c r="B11" s="169" t="s">
        <v>7</v>
      </c>
      <c r="C11" s="156" t="s">
        <v>444</v>
      </c>
      <c r="D11" s="1">
        <v>55.59</v>
      </c>
      <c r="E11" s="1">
        <v>41</v>
      </c>
      <c r="F11" s="170">
        <v>0</v>
      </c>
      <c r="G11" s="171">
        <f t="shared" si="0"/>
        <v>0.73754272351142292</v>
      </c>
      <c r="H11" s="118">
        <v>75.31</v>
      </c>
      <c r="I11" s="118">
        <v>46</v>
      </c>
      <c r="J11" s="170">
        <v>0</v>
      </c>
      <c r="K11" s="171">
        <f t="shared" si="1"/>
        <v>0.61080865754879832</v>
      </c>
      <c r="L11" s="118">
        <v>51.13</v>
      </c>
      <c r="M11" s="118">
        <v>35</v>
      </c>
      <c r="N11" s="170">
        <v>3</v>
      </c>
      <c r="O11" s="171">
        <f t="shared" si="2"/>
        <v>0.64659153888786247</v>
      </c>
      <c r="P11" s="118">
        <v>48.04</v>
      </c>
      <c r="Q11" s="118">
        <v>46</v>
      </c>
      <c r="R11" s="170">
        <v>0</v>
      </c>
      <c r="S11" s="171">
        <f t="shared" si="3"/>
        <v>0.9575353871773522</v>
      </c>
      <c r="T11" s="118">
        <v>55.94</v>
      </c>
      <c r="U11" s="118">
        <v>45</v>
      </c>
      <c r="V11" s="170">
        <v>0</v>
      </c>
      <c r="W11" s="171">
        <f t="shared" si="4"/>
        <v>0.8044333214158027</v>
      </c>
      <c r="X11" s="172">
        <f t="shared" si="5"/>
        <v>3.7569116285412387</v>
      </c>
      <c r="Y11" s="173">
        <f t="shared" si="6"/>
        <v>289.01</v>
      </c>
      <c r="Z11" s="173">
        <f t="shared" si="7"/>
        <v>213</v>
      </c>
    </row>
    <row r="12" spans="1:26" ht="21">
      <c r="A12" s="1">
        <v>7</v>
      </c>
      <c r="B12" s="169" t="s">
        <v>7</v>
      </c>
      <c r="C12" s="156" t="s">
        <v>216</v>
      </c>
      <c r="D12" s="1">
        <v>76.91</v>
      </c>
      <c r="E12" s="1">
        <v>54</v>
      </c>
      <c r="F12" s="170">
        <v>0</v>
      </c>
      <c r="G12" s="171">
        <f t="shared" si="0"/>
        <v>0.70211936029124955</v>
      </c>
      <c r="H12" s="118">
        <v>72.5</v>
      </c>
      <c r="I12" s="118">
        <v>51</v>
      </c>
      <c r="J12" s="170">
        <v>0</v>
      </c>
      <c r="K12" s="171">
        <f t="shared" si="1"/>
        <v>0.70344827586206893</v>
      </c>
      <c r="L12" s="118">
        <v>68.81</v>
      </c>
      <c r="M12" s="118">
        <v>49</v>
      </c>
      <c r="N12" s="170">
        <v>0</v>
      </c>
      <c r="O12" s="171">
        <f t="shared" si="2"/>
        <v>0.71210579857578837</v>
      </c>
      <c r="P12" s="118">
        <v>77.28</v>
      </c>
      <c r="Q12" s="118">
        <v>45</v>
      </c>
      <c r="R12" s="170">
        <v>3</v>
      </c>
      <c r="S12" s="171">
        <f t="shared" si="3"/>
        <v>0.5605381165919282</v>
      </c>
      <c r="T12" s="118">
        <v>111.69</v>
      </c>
      <c r="U12" s="118">
        <v>52</v>
      </c>
      <c r="V12" s="170">
        <v>0</v>
      </c>
      <c r="W12" s="171">
        <f t="shared" si="4"/>
        <v>0.46557435759692006</v>
      </c>
      <c r="X12" s="172">
        <f t="shared" si="5"/>
        <v>3.1437859089179554</v>
      </c>
      <c r="Y12" s="173">
        <f t="shared" si="6"/>
        <v>410.19</v>
      </c>
      <c r="Z12" s="173">
        <f t="shared" si="7"/>
        <v>251</v>
      </c>
    </row>
    <row r="13" spans="1:26" ht="21">
      <c r="A13" s="1">
        <v>8</v>
      </c>
      <c r="B13" s="169" t="s">
        <v>11</v>
      </c>
      <c r="C13" s="156" t="s">
        <v>482</v>
      </c>
      <c r="D13" s="1">
        <v>54.81</v>
      </c>
      <c r="E13" s="1">
        <v>28</v>
      </c>
      <c r="F13" s="170">
        <v>6</v>
      </c>
      <c r="G13" s="171">
        <f t="shared" si="0"/>
        <v>0.46045058378556158</v>
      </c>
      <c r="H13" s="118">
        <v>65.5</v>
      </c>
      <c r="I13" s="118">
        <v>39</v>
      </c>
      <c r="J13" s="170">
        <v>0</v>
      </c>
      <c r="K13" s="171">
        <f t="shared" si="1"/>
        <v>0.59541984732824427</v>
      </c>
      <c r="L13" s="118">
        <v>56.19</v>
      </c>
      <c r="M13" s="118">
        <v>35</v>
      </c>
      <c r="N13" s="170">
        <v>6</v>
      </c>
      <c r="O13" s="171">
        <f t="shared" si="2"/>
        <v>0.56279144557002736</v>
      </c>
      <c r="P13" s="118">
        <v>44.59</v>
      </c>
      <c r="Q13" s="118">
        <v>41</v>
      </c>
      <c r="R13" s="170">
        <v>0</v>
      </c>
      <c r="S13" s="171">
        <f t="shared" si="3"/>
        <v>0.91948867459071537</v>
      </c>
      <c r="T13" s="118">
        <v>54.5</v>
      </c>
      <c r="U13" s="118">
        <v>33</v>
      </c>
      <c r="V13" s="170">
        <v>3</v>
      </c>
      <c r="W13" s="171">
        <f t="shared" si="4"/>
        <v>0.57391304347826089</v>
      </c>
      <c r="X13" s="172">
        <f t="shared" si="5"/>
        <v>3.1120635947528097</v>
      </c>
      <c r="Y13" s="173">
        <f t="shared" si="6"/>
        <v>290.59000000000003</v>
      </c>
      <c r="Z13" s="173">
        <f t="shared" si="7"/>
        <v>176</v>
      </c>
    </row>
    <row r="14" spans="1:26" ht="21">
      <c r="A14" s="1">
        <v>9</v>
      </c>
      <c r="B14" s="169" t="s">
        <v>7</v>
      </c>
      <c r="C14" s="156" t="s">
        <v>389</v>
      </c>
      <c r="D14" s="1">
        <v>45.13</v>
      </c>
      <c r="E14" s="1">
        <v>28</v>
      </c>
      <c r="F14" s="170">
        <v>3</v>
      </c>
      <c r="G14" s="171">
        <f t="shared" si="0"/>
        <v>0.58175773945564091</v>
      </c>
      <c r="H14" s="118">
        <v>55.59</v>
      </c>
      <c r="I14" s="118">
        <v>33</v>
      </c>
      <c r="J14" s="170">
        <v>3</v>
      </c>
      <c r="K14" s="171">
        <f t="shared" si="1"/>
        <v>0.5632360471070148</v>
      </c>
      <c r="L14" s="118">
        <v>37.69</v>
      </c>
      <c r="M14" s="118">
        <v>23</v>
      </c>
      <c r="N14" s="170">
        <v>9</v>
      </c>
      <c r="O14" s="171">
        <f t="shared" si="2"/>
        <v>0.49261083743842365</v>
      </c>
      <c r="P14" s="118">
        <v>44.03</v>
      </c>
      <c r="Q14" s="118">
        <v>41</v>
      </c>
      <c r="R14" s="170">
        <v>3</v>
      </c>
      <c r="S14" s="171">
        <f t="shared" si="3"/>
        <v>0.87178396768020405</v>
      </c>
      <c r="T14" s="118">
        <v>73</v>
      </c>
      <c r="U14" s="118">
        <v>35</v>
      </c>
      <c r="V14" s="170">
        <v>3</v>
      </c>
      <c r="W14" s="171">
        <f t="shared" si="4"/>
        <v>0.46052631578947367</v>
      </c>
      <c r="X14" s="172">
        <f t="shared" si="5"/>
        <v>2.9699149074707574</v>
      </c>
      <c r="Y14" s="173">
        <f t="shared" si="6"/>
        <v>276.44</v>
      </c>
      <c r="Z14" s="173">
        <f t="shared" si="7"/>
        <v>160</v>
      </c>
    </row>
    <row r="15" spans="1:26" ht="21">
      <c r="A15" s="1">
        <v>10</v>
      </c>
      <c r="B15" s="169" t="s">
        <v>7</v>
      </c>
      <c r="C15" s="156" t="s">
        <v>483</v>
      </c>
      <c r="D15" s="1">
        <v>46.91</v>
      </c>
      <c r="E15" s="1">
        <v>30</v>
      </c>
      <c r="F15" s="170">
        <v>0</v>
      </c>
      <c r="G15" s="171">
        <f t="shared" si="0"/>
        <v>0.63952248987422733</v>
      </c>
      <c r="H15" s="118">
        <v>60.38</v>
      </c>
      <c r="I15" s="118">
        <v>43</v>
      </c>
      <c r="J15" s="170">
        <v>0</v>
      </c>
      <c r="K15" s="171">
        <f t="shared" si="1"/>
        <v>0.71215634315998677</v>
      </c>
      <c r="L15" s="118">
        <v>52.16</v>
      </c>
      <c r="M15" s="118">
        <v>34</v>
      </c>
      <c r="N15" s="170">
        <v>0</v>
      </c>
      <c r="O15" s="171">
        <f t="shared" si="2"/>
        <v>0.65184049079754602</v>
      </c>
      <c r="P15" s="118">
        <v>66.59</v>
      </c>
      <c r="Q15" s="118">
        <v>16</v>
      </c>
      <c r="R15" s="170">
        <v>9</v>
      </c>
      <c r="S15" s="171">
        <f t="shared" si="3"/>
        <v>0.2116682100806985</v>
      </c>
      <c r="T15" s="118">
        <v>85.28</v>
      </c>
      <c r="U15" s="118">
        <v>43</v>
      </c>
      <c r="V15" s="170">
        <v>0</v>
      </c>
      <c r="W15" s="171">
        <f t="shared" si="4"/>
        <v>0.50422138836772978</v>
      </c>
      <c r="X15" s="172">
        <f t="shared" si="5"/>
        <v>2.7194089222801887</v>
      </c>
      <c r="Y15" s="173">
        <f t="shared" si="6"/>
        <v>320.32</v>
      </c>
      <c r="Z15" s="173">
        <f t="shared" si="7"/>
        <v>166</v>
      </c>
    </row>
    <row r="16" spans="1:26" ht="21">
      <c r="A16" s="1">
        <v>11</v>
      </c>
      <c r="B16" s="169" t="s">
        <v>11</v>
      </c>
      <c r="C16" s="156" t="s">
        <v>484</v>
      </c>
      <c r="D16" s="1">
        <v>52.35</v>
      </c>
      <c r="E16" s="1">
        <v>17</v>
      </c>
      <c r="F16" s="170">
        <v>6</v>
      </c>
      <c r="G16" s="171">
        <f t="shared" si="0"/>
        <v>0.29134532990574119</v>
      </c>
      <c r="H16" s="118">
        <v>55.44</v>
      </c>
      <c r="I16" s="118">
        <v>15</v>
      </c>
      <c r="J16" s="170">
        <v>6</v>
      </c>
      <c r="K16" s="171">
        <f t="shared" si="1"/>
        <v>0.244140625</v>
      </c>
      <c r="L16" s="118">
        <v>43.41</v>
      </c>
      <c r="M16" s="118">
        <v>23</v>
      </c>
      <c r="N16" s="170">
        <v>6</v>
      </c>
      <c r="O16" s="171">
        <f t="shared" si="2"/>
        <v>0.46549281521959118</v>
      </c>
      <c r="P16" s="118">
        <v>37.869999999999997</v>
      </c>
      <c r="Q16" s="118">
        <v>24</v>
      </c>
      <c r="R16" s="170">
        <v>6</v>
      </c>
      <c r="S16" s="171">
        <f t="shared" si="3"/>
        <v>0.54707089126966035</v>
      </c>
      <c r="T16" s="118">
        <v>62</v>
      </c>
      <c r="U16" s="118">
        <v>16</v>
      </c>
      <c r="V16" s="170">
        <v>6</v>
      </c>
      <c r="W16" s="171">
        <f t="shared" si="4"/>
        <v>0.23529411764705882</v>
      </c>
      <c r="X16" s="172">
        <f t="shared" si="5"/>
        <v>1.7833437790420517</v>
      </c>
      <c r="Y16" s="173">
        <f t="shared" si="6"/>
        <v>281.07</v>
      </c>
      <c r="Z16" s="173">
        <f t="shared" si="7"/>
        <v>95</v>
      </c>
    </row>
    <row r="17" spans="1:26" ht="21">
      <c r="A17" s="1">
        <v>12</v>
      </c>
      <c r="B17" s="169" t="s">
        <v>7</v>
      </c>
      <c r="C17" s="156" t="s">
        <v>250</v>
      </c>
      <c r="D17" s="1">
        <v>44.47</v>
      </c>
      <c r="E17" s="1">
        <v>12</v>
      </c>
      <c r="F17" s="170">
        <v>12</v>
      </c>
      <c r="G17" s="171">
        <f t="shared" si="0"/>
        <v>0.21250221356472462</v>
      </c>
      <c r="H17" s="118">
        <v>50.81</v>
      </c>
      <c r="I17" s="118">
        <v>24</v>
      </c>
      <c r="J17" s="170">
        <v>9</v>
      </c>
      <c r="K17" s="171">
        <f t="shared" si="1"/>
        <v>0.40127069051997993</v>
      </c>
      <c r="L17" s="118">
        <v>36</v>
      </c>
      <c r="M17" s="118">
        <v>10</v>
      </c>
      <c r="N17" s="170">
        <v>12</v>
      </c>
      <c r="O17" s="171">
        <f t="shared" si="2"/>
        <v>0.20833333333333334</v>
      </c>
      <c r="P17" s="118">
        <v>33.85</v>
      </c>
      <c r="Q17" s="118">
        <v>31</v>
      </c>
      <c r="R17" s="170">
        <v>6</v>
      </c>
      <c r="S17" s="171">
        <f t="shared" si="3"/>
        <v>0.77791718946047672</v>
      </c>
      <c r="T17" s="118">
        <v>45.97</v>
      </c>
      <c r="U17" s="118">
        <v>7</v>
      </c>
      <c r="V17" s="170">
        <v>12</v>
      </c>
      <c r="W17" s="171">
        <f t="shared" si="4"/>
        <v>0.12075211316198034</v>
      </c>
      <c r="X17" s="172">
        <f t="shared" si="5"/>
        <v>1.7207755400404949</v>
      </c>
      <c r="Y17" s="173">
        <f t="shared" si="6"/>
        <v>262.10000000000002</v>
      </c>
      <c r="Z17" s="173">
        <f t="shared" si="7"/>
        <v>84</v>
      </c>
    </row>
    <row r="19" spans="1:26">
      <c r="A19" s="227" t="s">
        <v>116</v>
      </c>
      <c r="B19" s="229" t="s">
        <v>485</v>
      </c>
      <c r="C19" s="230"/>
      <c r="D19" s="231" t="s">
        <v>466</v>
      </c>
      <c r="E19" s="231"/>
      <c r="F19" s="231"/>
      <c r="G19" s="231"/>
      <c r="H19" s="231" t="s">
        <v>467</v>
      </c>
      <c r="I19" s="231"/>
      <c r="J19" s="231"/>
      <c r="K19" s="231"/>
      <c r="L19" s="231" t="s">
        <v>468</v>
      </c>
      <c r="M19" s="231"/>
      <c r="N19" s="231"/>
      <c r="O19" s="231"/>
      <c r="P19" s="231" t="s">
        <v>469</v>
      </c>
      <c r="Q19" s="231"/>
      <c r="R19" s="231"/>
      <c r="S19" s="231"/>
      <c r="T19" s="231" t="s">
        <v>470</v>
      </c>
      <c r="U19" s="231"/>
      <c r="V19" s="231"/>
      <c r="W19" s="231"/>
      <c r="X19" s="174" t="s">
        <v>471</v>
      </c>
      <c r="Y19" s="232" t="s">
        <v>472</v>
      </c>
      <c r="Z19" s="232"/>
    </row>
    <row r="20" spans="1:26" ht="15.75" thickBot="1">
      <c r="A20" s="228"/>
      <c r="B20" s="175" t="s">
        <v>137</v>
      </c>
      <c r="C20" s="175" t="s">
        <v>473</v>
      </c>
      <c r="D20" s="175" t="s">
        <v>474</v>
      </c>
      <c r="E20" s="175" t="s">
        <v>475</v>
      </c>
      <c r="F20" s="176" t="s">
        <v>476</v>
      </c>
      <c r="G20" s="177" t="s">
        <v>477</v>
      </c>
      <c r="H20" s="175" t="s">
        <v>474</v>
      </c>
      <c r="I20" s="175" t="s">
        <v>475</v>
      </c>
      <c r="J20" s="176" t="s">
        <v>476</v>
      </c>
      <c r="K20" s="177" t="s">
        <v>477</v>
      </c>
      <c r="L20" s="175" t="s">
        <v>474</v>
      </c>
      <c r="M20" s="175" t="s">
        <v>475</v>
      </c>
      <c r="N20" s="176" t="s">
        <v>476</v>
      </c>
      <c r="O20" s="177" t="s">
        <v>477</v>
      </c>
      <c r="P20" s="175" t="s">
        <v>474</v>
      </c>
      <c r="Q20" s="175" t="s">
        <v>475</v>
      </c>
      <c r="R20" s="176" t="s">
        <v>476</v>
      </c>
      <c r="S20" s="177" t="s">
        <v>477</v>
      </c>
      <c r="T20" s="175" t="s">
        <v>474</v>
      </c>
      <c r="U20" s="175" t="s">
        <v>475</v>
      </c>
      <c r="V20" s="176" t="s">
        <v>476</v>
      </c>
      <c r="W20" s="177" t="s">
        <v>477</v>
      </c>
      <c r="X20" s="178" t="s">
        <v>478</v>
      </c>
      <c r="Y20" s="179" t="s">
        <v>479</v>
      </c>
      <c r="Z20" s="179" t="s">
        <v>480</v>
      </c>
    </row>
    <row r="21" spans="1:26" ht="21.75" thickTop="1">
      <c r="A21" s="3">
        <v>1</v>
      </c>
      <c r="B21" s="4" t="s">
        <v>5</v>
      </c>
      <c r="C21" s="4" t="s">
        <v>193</v>
      </c>
      <c r="D21" s="3">
        <v>39.25</v>
      </c>
      <c r="E21" s="3">
        <v>53</v>
      </c>
      <c r="F21" s="165">
        <v>0</v>
      </c>
      <c r="G21" s="180">
        <f>E21/(D21+F21)</f>
        <v>1.3503184713375795</v>
      </c>
      <c r="H21" s="3">
        <v>48.84</v>
      </c>
      <c r="I21" s="3">
        <v>51</v>
      </c>
      <c r="J21" s="165">
        <v>0</v>
      </c>
      <c r="K21" s="180">
        <f>I21/(H21+J21)</f>
        <v>1.0442260442260443</v>
      </c>
      <c r="L21" s="3">
        <v>30.78</v>
      </c>
      <c r="M21" s="3">
        <v>53</v>
      </c>
      <c r="N21" s="165">
        <v>0</v>
      </c>
      <c r="O21" s="180">
        <f>M21/(L21+N21)</f>
        <v>1.7218973359324237</v>
      </c>
      <c r="P21" s="3">
        <v>31.31</v>
      </c>
      <c r="Q21" s="3">
        <v>52</v>
      </c>
      <c r="R21" s="165">
        <v>0</v>
      </c>
      <c r="S21" s="180">
        <f>Q21/(P21+R21)</f>
        <v>1.660811242414564</v>
      </c>
      <c r="T21" s="3">
        <v>49.25</v>
      </c>
      <c r="U21" s="3">
        <v>45</v>
      </c>
      <c r="V21" s="165">
        <v>0</v>
      </c>
      <c r="W21" s="180">
        <f>U21/(T21+V21)</f>
        <v>0.91370558375634514</v>
      </c>
      <c r="X21" s="181">
        <f>G21+K21+O21+S21+W21</f>
        <v>6.6909586776669556</v>
      </c>
      <c r="Y21" s="168">
        <f>D21+F21+H21+J21+L21+N21+P21+R21+T21+V21</f>
        <v>199.43</v>
      </c>
      <c r="Z21" s="168">
        <f>E21+I21+M21+Q21+U21</f>
        <v>254</v>
      </c>
    </row>
    <row r="22" spans="1:26" ht="21">
      <c r="A22" s="1">
        <v>2</v>
      </c>
      <c r="B22" s="156" t="s">
        <v>7</v>
      </c>
      <c r="C22" s="156" t="s">
        <v>164</v>
      </c>
      <c r="D22" s="1">
        <v>28.35</v>
      </c>
      <c r="E22" s="1">
        <v>44</v>
      </c>
      <c r="F22" s="170">
        <v>0</v>
      </c>
      <c r="G22" s="182">
        <f>E22/(D22+F22)</f>
        <v>1.5520282186948853</v>
      </c>
      <c r="H22" s="1">
        <v>42.97</v>
      </c>
      <c r="I22" s="1">
        <v>47</v>
      </c>
      <c r="J22" s="170">
        <v>0</v>
      </c>
      <c r="K22" s="182">
        <f>I22/(H22+J22)</f>
        <v>1.0937863625785431</v>
      </c>
      <c r="L22" s="1">
        <v>27.62</v>
      </c>
      <c r="M22" s="1">
        <v>34</v>
      </c>
      <c r="N22" s="170">
        <v>3</v>
      </c>
      <c r="O22" s="182">
        <f>M22/(L22+N22)</f>
        <v>1.1103853690398433</v>
      </c>
      <c r="P22" s="1">
        <v>24.32</v>
      </c>
      <c r="Q22" s="1">
        <v>31</v>
      </c>
      <c r="R22" s="170">
        <v>8</v>
      </c>
      <c r="S22" s="182">
        <f>Q22/(P22+R22)</f>
        <v>0.95915841584158412</v>
      </c>
      <c r="T22" s="1">
        <v>52.6</v>
      </c>
      <c r="U22" s="1">
        <v>13</v>
      </c>
      <c r="V22" s="170">
        <v>12</v>
      </c>
      <c r="W22" s="182">
        <f>U22/(T22+V22)</f>
        <v>0.20123839009287928</v>
      </c>
      <c r="X22" s="183">
        <f>G22+K22+O22+S22+W22</f>
        <v>4.916596756247734</v>
      </c>
      <c r="Y22" s="173">
        <f t="shared" ref="Y22:Y25" si="8">D22+F22+H22+J22+L22+N22+P22+R22+T22+V22</f>
        <v>198.85999999999999</v>
      </c>
      <c r="Z22" s="173">
        <f t="shared" ref="Z22:Z25" si="9">E22+I22+M22+Q22+U22</f>
        <v>169</v>
      </c>
    </row>
    <row r="23" spans="1:26" ht="21">
      <c r="A23" s="1">
        <v>3</v>
      </c>
      <c r="B23" s="156" t="s">
        <v>7</v>
      </c>
      <c r="C23" s="156" t="s">
        <v>319</v>
      </c>
      <c r="D23" s="1">
        <v>54.16</v>
      </c>
      <c r="E23" s="1">
        <v>51</v>
      </c>
      <c r="F23" s="170">
        <v>0</v>
      </c>
      <c r="G23" s="182">
        <f>E23/(D23+F23)</f>
        <v>0.94165435745937964</v>
      </c>
      <c r="H23" s="1">
        <v>64.88</v>
      </c>
      <c r="I23" s="1">
        <v>52</v>
      </c>
      <c r="J23" s="170">
        <v>0</v>
      </c>
      <c r="K23" s="182">
        <f>I23/(H23+J23)</f>
        <v>0.80147965474722571</v>
      </c>
      <c r="L23" s="1">
        <v>50</v>
      </c>
      <c r="M23" s="1">
        <v>44</v>
      </c>
      <c r="N23" s="170">
        <v>0</v>
      </c>
      <c r="O23" s="182">
        <f>M23/(L23+N23)</f>
        <v>0.88</v>
      </c>
      <c r="P23" s="1">
        <v>47.85</v>
      </c>
      <c r="Q23" s="1">
        <v>47</v>
      </c>
      <c r="R23" s="170">
        <v>0</v>
      </c>
      <c r="S23" s="182">
        <f>Q23/(P23+R23)</f>
        <v>0.98223615464994773</v>
      </c>
      <c r="T23" s="1">
        <v>71.12</v>
      </c>
      <c r="U23" s="1">
        <v>44</v>
      </c>
      <c r="V23" s="170">
        <v>0</v>
      </c>
      <c r="W23" s="182">
        <f>U23/(T23+V23)</f>
        <v>0.6186726659167604</v>
      </c>
      <c r="X23" s="183">
        <f>G23+K23+O23+S23+W23</f>
        <v>4.2240428327733133</v>
      </c>
      <c r="Y23" s="173">
        <f t="shared" si="8"/>
        <v>288.01</v>
      </c>
      <c r="Z23" s="173">
        <f t="shared" si="9"/>
        <v>238</v>
      </c>
    </row>
    <row r="24" spans="1:26" ht="21">
      <c r="A24" s="1">
        <v>4</v>
      </c>
      <c r="B24" s="156" t="s">
        <v>7</v>
      </c>
      <c r="C24" s="156" t="s">
        <v>242</v>
      </c>
      <c r="D24" s="1">
        <v>54.03</v>
      </c>
      <c r="E24" s="1">
        <v>33</v>
      </c>
      <c r="F24" s="170">
        <v>0</v>
      </c>
      <c r="G24" s="182">
        <f>E24/(D24+F24)</f>
        <v>0.61077179344808441</v>
      </c>
      <c r="H24" s="1">
        <v>60.13</v>
      </c>
      <c r="I24" s="1">
        <v>43</v>
      </c>
      <c r="J24" s="170">
        <v>0</v>
      </c>
      <c r="K24" s="182">
        <f>I24/(H24+J24)</f>
        <v>0.71511724596707127</v>
      </c>
      <c r="L24" s="1">
        <v>40.880000000000003</v>
      </c>
      <c r="M24" s="1">
        <v>43</v>
      </c>
      <c r="N24" s="170">
        <v>0</v>
      </c>
      <c r="O24" s="182">
        <f>M24/(L24+N24)</f>
        <v>1.0518590998043051</v>
      </c>
      <c r="P24" s="1">
        <v>41.88</v>
      </c>
      <c r="Q24" s="1">
        <v>46</v>
      </c>
      <c r="R24" s="170">
        <v>0</v>
      </c>
      <c r="S24" s="182">
        <f>Q24/(P24+R24)</f>
        <v>1.0983763132760267</v>
      </c>
      <c r="T24" s="1">
        <v>54.68</v>
      </c>
      <c r="U24" s="1">
        <v>36</v>
      </c>
      <c r="V24" s="170">
        <v>0</v>
      </c>
      <c r="W24" s="182">
        <f>U24/(T24+V24)</f>
        <v>0.65837600585223122</v>
      </c>
      <c r="X24" s="183">
        <f>G24+K24+O24+S24+W24</f>
        <v>4.134500458347719</v>
      </c>
      <c r="Y24" s="173">
        <f t="shared" si="8"/>
        <v>251.6</v>
      </c>
      <c r="Z24" s="173">
        <f t="shared" si="9"/>
        <v>201</v>
      </c>
    </row>
    <row r="25" spans="1:26" ht="21">
      <c r="A25" s="1">
        <v>5</v>
      </c>
      <c r="B25" s="156" t="s">
        <v>7</v>
      </c>
      <c r="C25" s="156" t="s">
        <v>205</v>
      </c>
      <c r="D25" s="1">
        <v>60.31</v>
      </c>
      <c r="E25" s="1">
        <v>35</v>
      </c>
      <c r="F25" s="170">
        <v>0</v>
      </c>
      <c r="G25" s="182">
        <f>E25/(D25+F25)</f>
        <v>0.58033493616315701</v>
      </c>
      <c r="H25" s="1">
        <v>60.1</v>
      </c>
      <c r="I25" s="1">
        <v>42</v>
      </c>
      <c r="J25" s="170">
        <v>0</v>
      </c>
      <c r="K25" s="182">
        <f>I25/(H25+J25)</f>
        <v>0.69883527454242922</v>
      </c>
      <c r="L25" s="1">
        <v>48.87</v>
      </c>
      <c r="M25" s="1">
        <v>43</v>
      </c>
      <c r="N25" s="170">
        <v>0</v>
      </c>
      <c r="O25" s="182">
        <f>M25/(L25+N25)</f>
        <v>0.87988541027215061</v>
      </c>
      <c r="P25" s="1">
        <v>39.19</v>
      </c>
      <c r="Q25" s="1">
        <v>47</v>
      </c>
      <c r="R25" s="170">
        <v>0</v>
      </c>
      <c r="S25" s="182">
        <f>Q25/(P25+R25)</f>
        <v>1.1992855320234754</v>
      </c>
      <c r="T25" s="1">
        <v>65.349999999999994</v>
      </c>
      <c r="U25" s="1">
        <v>36</v>
      </c>
      <c r="V25" s="170">
        <v>0</v>
      </c>
      <c r="W25" s="182">
        <f>U25/(T25+V25)</f>
        <v>0.55087987758224943</v>
      </c>
      <c r="X25" s="183">
        <f>G25+K25+O25+S25+W25</f>
        <v>3.9092210305834616</v>
      </c>
      <c r="Y25" s="173">
        <f t="shared" si="8"/>
        <v>273.82</v>
      </c>
      <c r="Z25" s="173">
        <f t="shared" si="9"/>
        <v>203</v>
      </c>
    </row>
    <row r="26" spans="1:26" ht="24.95" customHeight="1"/>
    <row r="27" spans="1:26" ht="24.95" customHeight="1"/>
    <row r="28" spans="1:26" ht="24.95" customHeight="1"/>
    <row r="29" spans="1:26" ht="24.95" customHeight="1"/>
    <row r="30" spans="1:26" ht="24.95" customHeight="1"/>
    <row r="31" spans="1:26" ht="24.95" customHeight="1"/>
    <row r="32" spans="1:26" ht="24.95" customHeight="1"/>
  </sheetData>
  <mergeCells count="18">
    <mergeCell ref="T19:W19"/>
    <mergeCell ref="Y19:Z19"/>
    <mergeCell ref="L4:O4"/>
    <mergeCell ref="P4:S4"/>
    <mergeCell ref="T4:W4"/>
    <mergeCell ref="Y4:Z4"/>
    <mergeCell ref="P19:S19"/>
    <mergeCell ref="A19:A20"/>
    <mergeCell ref="B19:C19"/>
    <mergeCell ref="D19:G19"/>
    <mergeCell ref="H19:K19"/>
    <mergeCell ref="L19:O19"/>
    <mergeCell ref="H4:K4"/>
    <mergeCell ref="A1:G1"/>
    <mergeCell ref="A2:G2"/>
    <mergeCell ref="A4:A5"/>
    <mergeCell ref="B4:C4"/>
    <mergeCell ref="D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D44"/>
  <sheetViews>
    <sheetView workbookViewId="0">
      <selection activeCell="F61" sqref="F61"/>
    </sheetView>
  </sheetViews>
  <sheetFormatPr defaultRowHeight="15"/>
  <cols>
    <col min="3" max="3" width="82.5703125" customWidth="1"/>
    <col min="4" max="4" width="15.7109375" customWidth="1"/>
  </cols>
  <sheetData>
    <row r="1" spans="2:4" ht="25.5" customHeight="1">
      <c r="B1" s="235" t="s">
        <v>489</v>
      </c>
      <c r="C1" s="235"/>
      <c r="D1" s="235"/>
    </row>
    <row r="2" spans="2:4" ht="15.75" thickBot="1">
      <c r="B2" s="185" t="s">
        <v>99</v>
      </c>
      <c r="C2" s="185" t="s">
        <v>490</v>
      </c>
      <c r="D2" s="185" t="s">
        <v>491</v>
      </c>
    </row>
    <row r="3" spans="2:4" ht="21.75" thickTop="1">
      <c r="B3" s="186">
        <v>1</v>
      </c>
      <c r="C3" s="187" t="s">
        <v>492</v>
      </c>
      <c r="D3" s="188">
        <v>5.8</v>
      </c>
    </row>
    <row r="4" spans="2:4" ht="30" customHeight="1">
      <c r="B4" s="186">
        <v>2</v>
      </c>
      <c r="C4" s="187" t="s">
        <v>37</v>
      </c>
      <c r="D4" s="188">
        <v>5.2</v>
      </c>
    </row>
    <row r="5" spans="2:4" ht="30" customHeight="1">
      <c r="B5" s="186">
        <v>3</v>
      </c>
      <c r="C5" s="189" t="s">
        <v>493</v>
      </c>
      <c r="D5" s="190">
        <v>4.8</v>
      </c>
    </row>
    <row r="6" spans="2:4" ht="30" customHeight="1">
      <c r="B6" s="186">
        <v>4</v>
      </c>
      <c r="C6" s="189" t="s">
        <v>17</v>
      </c>
      <c r="D6" s="190">
        <v>4.0999999999999996</v>
      </c>
    </row>
    <row r="7" spans="2:4" ht="30" customHeight="1">
      <c r="B7" s="186">
        <v>5</v>
      </c>
      <c r="C7" s="189" t="s">
        <v>494</v>
      </c>
      <c r="D7" s="190">
        <v>4</v>
      </c>
    </row>
    <row r="8" spans="2:4" ht="30" customHeight="1">
      <c r="B8" s="186">
        <v>6</v>
      </c>
      <c r="C8" s="189" t="s">
        <v>495</v>
      </c>
      <c r="D8" s="190">
        <v>3.8</v>
      </c>
    </row>
    <row r="9" spans="2:4" ht="30" customHeight="1">
      <c r="B9" s="186">
        <v>7</v>
      </c>
      <c r="C9" s="189" t="s">
        <v>496</v>
      </c>
      <c r="D9" s="190">
        <v>3.6</v>
      </c>
    </row>
    <row r="10" spans="2:4" ht="30" customHeight="1">
      <c r="B10" s="186">
        <v>8</v>
      </c>
      <c r="C10" s="189" t="s">
        <v>288</v>
      </c>
      <c r="D10" s="190">
        <v>3.3</v>
      </c>
    </row>
    <row r="11" spans="2:4" ht="30" customHeight="1">
      <c r="B11" s="186">
        <v>9</v>
      </c>
      <c r="C11" s="189" t="s">
        <v>497</v>
      </c>
      <c r="D11" s="190">
        <v>3.2</v>
      </c>
    </row>
    <row r="12" spans="2:4" ht="30" customHeight="1">
      <c r="B12" s="186">
        <v>10</v>
      </c>
      <c r="C12" s="189" t="s">
        <v>498</v>
      </c>
      <c r="D12" s="190">
        <v>3.2</v>
      </c>
    </row>
    <row r="13" spans="2:4" ht="30" customHeight="1">
      <c r="B13" s="186">
        <v>11</v>
      </c>
      <c r="C13" s="189" t="s">
        <v>499</v>
      </c>
      <c r="D13" s="190">
        <v>3.2</v>
      </c>
    </row>
    <row r="14" spans="2:4" ht="30" customHeight="1">
      <c r="B14" s="186">
        <v>12</v>
      </c>
      <c r="C14" s="189" t="s">
        <v>500</v>
      </c>
      <c r="D14" s="190">
        <v>3.1</v>
      </c>
    </row>
    <row r="15" spans="2:4" ht="30" customHeight="1">
      <c r="B15" s="186">
        <v>13</v>
      </c>
      <c r="C15" s="189" t="s">
        <v>501</v>
      </c>
      <c r="D15" s="190">
        <v>3.1</v>
      </c>
    </row>
    <row r="16" spans="2:4" ht="30" customHeight="1">
      <c r="B16" s="186">
        <v>14</v>
      </c>
      <c r="C16" s="189" t="s">
        <v>502</v>
      </c>
      <c r="D16" s="190">
        <v>3</v>
      </c>
    </row>
    <row r="17" spans="2:4" ht="30" customHeight="1">
      <c r="B17" s="186">
        <v>15</v>
      </c>
      <c r="C17" s="189" t="s">
        <v>503</v>
      </c>
      <c r="D17" s="190">
        <v>3</v>
      </c>
    </row>
    <row r="18" spans="2:4" ht="30" customHeight="1">
      <c r="B18" s="186">
        <v>16</v>
      </c>
      <c r="C18" s="189" t="s">
        <v>504</v>
      </c>
      <c r="D18" s="190">
        <v>2.8</v>
      </c>
    </row>
    <row r="19" spans="2:4" ht="30" customHeight="1">
      <c r="B19" s="186">
        <v>17</v>
      </c>
      <c r="C19" s="189" t="s">
        <v>505</v>
      </c>
      <c r="D19" s="190">
        <v>2.8</v>
      </c>
    </row>
    <row r="20" spans="2:4" ht="30" customHeight="1">
      <c r="B20" s="186">
        <v>18</v>
      </c>
      <c r="C20" s="189" t="s">
        <v>506</v>
      </c>
      <c r="D20" s="190">
        <v>2.8</v>
      </c>
    </row>
    <row r="21" spans="2:4" ht="30" customHeight="1">
      <c r="B21" s="186">
        <v>19</v>
      </c>
      <c r="C21" s="189" t="s">
        <v>97</v>
      </c>
      <c r="D21" s="190">
        <v>2.7</v>
      </c>
    </row>
    <row r="22" spans="2:4" ht="30" customHeight="1">
      <c r="B22" s="186">
        <v>20</v>
      </c>
      <c r="C22" s="189" t="s">
        <v>507</v>
      </c>
      <c r="D22" s="190">
        <v>2.7</v>
      </c>
    </row>
    <row r="23" spans="2:4" ht="30" customHeight="1">
      <c r="B23" s="186">
        <v>21</v>
      </c>
      <c r="C23" s="189" t="s">
        <v>508</v>
      </c>
      <c r="D23" s="190">
        <v>2.6</v>
      </c>
    </row>
    <row r="24" spans="2:4" ht="30" customHeight="1">
      <c r="B24" s="186">
        <v>22</v>
      </c>
      <c r="C24" s="189" t="s">
        <v>509</v>
      </c>
      <c r="D24" s="190">
        <v>2.6</v>
      </c>
    </row>
    <row r="25" spans="2:4" ht="30" customHeight="1">
      <c r="B25" s="186">
        <v>23</v>
      </c>
      <c r="C25" s="189" t="s">
        <v>18</v>
      </c>
      <c r="D25" s="190">
        <v>2.6</v>
      </c>
    </row>
    <row r="26" spans="2:4" ht="30" customHeight="1">
      <c r="B26" s="186">
        <v>24</v>
      </c>
      <c r="C26" s="189" t="s">
        <v>510</v>
      </c>
      <c r="D26" s="190">
        <v>2.5</v>
      </c>
    </row>
    <row r="27" spans="2:4" ht="30" customHeight="1">
      <c r="B27" s="186">
        <v>25</v>
      </c>
      <c r="C27" s="189" t="s">
        <v>511</v>
      </c>
      <c r="D27" s="190">
        <v>2.4</v>
      </c>
    </row>
    <row r="28" spans="2:4" ht="30" customHeight="1">
      <c r="B28" s="186">
        <v>26</v>
      </c>
      <c r="C28" s="189" t="s">
        <v>512</v>
      </c>
      <c r="D28" s="190">
        <v>2.2999999999999998</v>
      </c>
    </row>
    <row r="29" spans="2:4" ht="30" customHeight="1">
      <c r="B29" s="186">
        <v>27</v>
      </c>
      <c r="C29" s="189" t="s">
        <v>513</v>
      </c>
      <c r="D29" s="190">
        <v>2.1</v>
      </c>
    </row>
    <row r="30" spans="2:4" ht="30" customHeight="1">
      <c r="B30" s="186">
        <v>28</v>
      </c>
      <c r="C30" s="189" t="s">
        <v>502</v>
      </c>
      <c r="D30" s="190">
        <v>2.1</v>
      </c>
    </row>
    <row r="31" spans="2:4" ht="30" customHeight="1">
      <c r="B31" s="186">
        <v>29</v>
      </c>
      <c r="C31" s="189" t="s">
        <v>514</v>
      </c>
      <c r="D31" s="190">
        <v>2.1</v>
      </c>
    </row>
    <row r="32" spans="2:4" ht="30" customHeight="1">
      <c r="B32" s="186">
        <v>30</v>
      </c>
      <c r="C32" s="189" t="s">
        <v>294</v>
      </c>
      <c r="D32" s="190">
        <v>1.9</v>
      </c>
    </row>
    <row r="33" spans="2:4" ht="30" customHeight="1">
      <c r="B33" s="186">
        <v>31</v>
      </c>
      <c r="C33" s="189" t="s">
        <v>97</v>
      </c>
      <c r="D33" s="190">
        <v>1.8</v>
      </c>
    </row>
    <row r="34" spans="2:4" ht="30" customHeight="1">
      <c r="B34" s="186">
        <v>32</v>
      </c>
      <c r="C34" s="189" t="s">
        <v>288</v>
      </c>
      <c r="D34" s="190">
        <v>1.8</v>
      </c>
    </row>
    <row r="35" spans="2:4" ht="30" customHeight="1">
      <c r="B35" s="186">
        <v>33</v>
      </c>
      <c r="C35" s="189" t="s">
        <v>515</v>
      </c>
      <c r="D35" s="190">
        <v>1.8</v>
      </c>
    </row>
    <row r="36" spans="2:4" ht="30" customHeight="1">
      <c r="B36" s="186">
        <v>34</v>
      </c>
      <c r="C36" s="189" t="s">
        <v>516</v>
      </c>
      <c r="D36" s="190">
        <v>1.6</v>
      </c>
    </row>
    <row r="37" spans="2:4" ht="30" customHeight="1">
      <c r="B37" s="186">
        <v>35</v>
      </c>
      <c r="C37" s="189" t="s">
        <v>27</v>
      </c>
      <c r="D37" s="190">
        <v>1.5</v>
      </c>
    </row>
    <row r="38" spans="2:4" ht="30" customHeight="1">
      <c r="B38" s="186">
        <v>36</v>
      </c>
      <c r="C38" s="189" t="s">
        <v>517</v>
      </c>
      <c r="D38" s="190">
        <v>1.5</v>
      </c>
    </row>
    <row r="39" spans="2:4" ht="30" customHeight="1">
      <c r="B39" s="186">
        <v>37</v>
      </c>
      <c r="C39" s="189" t="s">
        <v>518</v>
      </c>
      <c r="D39" s="190">
        <v>1.4</v>
      </c>
    </row>
    <row r="40" spans="2:4" ht="30" customHeight="1">
      <c r="B40" s="186">
        <v>38</v>
      </c>
      <c r="C40" s="189" t="s">
        <v>519</v>
      </c>
      <c r="D40" s="190">
        <v>1</v>
      </c>
    </row>
    <row r="41" spans="2:4" ht="30" customHeight="1">
      <c r="B41" s="186">
        <v>39</v>
      </c>
      <c r="C41" s="189" t="s">
        <v>520</v>
      </c>
      <c r="D41" s="190">
        <v>1</v>
      </c>
    </row>
    <row r="42" spans="2:4" ht="30" customHeight="1">
      <c r="B42" s="186">
        <v>40</v>
      </c>
      <c r="C42" s="189" t="s">
        <v>521</v>
      </c>
      <c r="D42" s="190">
        <v>0.94</v>
      </c>
    </row>
    <row r="43" spans="2:4" hidden="1"/>
    <row r="44" spans="2:4">
      <c r="B44" s="236" t="s">
        <v>522</v>
      </c>
      <c r="C44" s="236"/>
      <c r="D44" s="236"/>
    </row>
  </sheetData>
  <mergeCells count="2">
    <mergeCell ref="B1:D1"/>
    <mergeCell ref="B44:D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Времена Года - 2016</vt:lpstr>
      <vt:lpstr>13-й Леший - 2016</vt:lpstr>
      <vt:lpstr>Дартс Мороз - 2016</vt:lpstr>
      <vt:lpstr>Цель - 2016</vt:lpstr>
      <vt:lpstr>3-й этап "Кубок Клубов - 2016"</vt:lpstr>
      <vt:lpstr>Северные Амуры - 2016</vt:lpstr>
      <vt:lpstr>ipsc - 2016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2017-01-10T20:55:08Z</dcterms:modified>
</cp:coreProperties>
</file>