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7995" firstSheet="2" activeTab="5"/>
  </bookViews>
  <sheets>
    <sheet name="ВРЕМЕНА ГОДА 2014" sheetId="1" r:id="rId1"/>
    <sheet name="Дартс Мороз 2014" sheetId="2" r:id="rId2"/>
    <sheet name="Цель 2014" sheetId="3" r:id="rId3"/>
    <sheet name="Этюд 2014" sheetId="4" r:id="rId4"/>
    <sheet name="Измайловский 2014" sheetId="5" r:id="rId5"/>
    <sheet name="Северные Амуры 2014" sheetId="6" r:id="rId6"/>
  </sheets>
  <calcPr calcId="125725"/>
</workbook>
</file>

<file path=xl/calcChain.xml><?xml version="1.0" encoding="utf-8"?>
<calcChain xmlns="http://schemas.openxmlformats.org/spreadsheetml/2006/main">
  <c r="N40" i="6"/>
  <c r="O40" s="1"/>
  <c r="N39"/>
  <c r="O39" s="1"/>
  <c r="N38"/>
  <c r="O38" s="1"/>
  <c r="N37"/>
  <c r="O37" s="1"/>
  <c r="N36"/>
  <c r="O36" s="1"/>
  <c r="N35"/>
  <c r="O35" s="1"/>
  <c r="N34"/>
  <c r="O34" s="1"/>
  <c r="N33"/>
  <c r="O33" s="1"/>
  <c r="N32"/>
  <c r="O32" s="1"/>
  <c r="N31"/>
  <c r="O31" s="1"/>
  <c r="N30"/>
  <c r="O30" s="1"/>
  <c r="N29"/>
  <c r="O29" s="1"/>
  <c r="N24"/>
  <c r="O24" s="1"/>
  <c r="N23"/>
  <c r="O23" s="1"/>
  <c r="N22"/>
  <c r="O22" s="1"/>
  <c r="N21"/>
  <c r="O21" s="1"/>
  <c r="N20"/>
  <c r="O2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O11" s="1"/>
  <c r="N10"/>
  <c r="O10" s="1"/>
  <c r="N9"/>
  <c r="O9" s="1"/>
  <c r="N8"/>
  <c r="O8" s="1"/>
  <c r="N7"/>
  <c r="O7" s="1"/>
  <c r="N6"/>
  <c r="O6" s="1"/>
  <c r="N5"/>
  <c r="O5" s="1"/>
  <c r="N4"/>
  <c r="O4" s="1"/>
  <c r="O46" i="4"/>
  <c r="O45"/>
  <c r="O44"/>
  <c r="O43"/>
  <c r="O42"/>
  <c r="O41"/>
  <c r="O40"/>
  <c r="O39"/>
  <c r="O38"/>
  <c r="O37"/>
  <c r="O36"/>
  <c r="O32"/>
  <c r="O31"/>
  <c r="O30"/>
  <c r="O29"/>
  <c r="O28"/>
  <c r="O27"/>
  <c r="O26"/>
  <c r="O25"/>
  <c r="O24"/>
  <c r="O23"/>
  <c r="O22"/>
  <c r="O21"/>
  <c r="O20"/>
  <c r="O19"/>
  <c r="O18"/>
  <c r="O17"/>
  <c r="O16"/>
  <c r="O12"/>
  <c r="O11"/>
  <c r="O10"/>
  <c r="O9"/>
  <c r="Q75" i="3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AQ53" i="2"/>
  <c r="AM53"/>
  <c r="AA53"/>
  <c r="S53"/>
  <c r="O53"/>
  <c r="K53"/>
  <c r="G53"/>
  <c r="AR53" s="1"/>
  <c r="AQ52"/>
  <c r="AM52"/>
  <c r="AI52"/>
  <c r="AE52"/>
  <c r="AA52"/>
  <c r="W52"/>
  <c r="S52"/>
  <c r="K52"/>
  <c r="G52"/>
  <c r="AR52" s="1"/>
  <c r="AQ51"/>
  <c r="AI51"/>
  <c r="AE51"/>
  <c r="AA51"/>
  <c r="W51"/>
  <c r="S51"/>
  <c r="O51"/>
  <c r="K51"/>
  <c r="G51"/>
  <c r="AR51" s="1"/>
  <c r="AM50"/>
  <c r="AI50"/>
  <c r="AE50"/>
  <c r="AA50"/>
  <c r="W50"/>
  <c r="S50"/>
  <c r="O50"/>
  <c r="K50"/>
  <c r="G50"/>
  <c r="AR50" s="1"/>
  <c r="AQ49"/>
  <c r="AM49"/>
  <c r="AI49"/>
  <c r="AE49"/>
  <c r="AA49"/>
  <c r="S49"/>
  <c r="K49"/>
  <c r="G49"/>
  <c r="AR49" s="1"/>
  <c r="AI48"/>
  <c r="AE48"/>
  <c r="AA48"/>
  <c r="W48"/>
  <c r="O48"/>
  <c r="K48"/>
  <c r="AR48" s="1"/>
  <c r="AI47"/>
  <c r="AE47"/>
  <c r="AA47"/>
  <c r="W47"/>
  <c r="S47"/>
  <c r="O47"/>
  <c r="G47"/>
  <c r="AR47" s="1"/>
  <c r="AM46"/>
  <c r="AI46"/>
  <c r="AE46"/>
  <c r="AA46"/>
  <c r="W46"/>
  <c r="O46"/>
  <c r="K46"/>
  <c r="G46"/>
  <c r="AR46" s="1"/>
  <c r="AM45"/>
  <c r="AI45"/>
  <c r="AE45"/>
  <c r="W45"/>
  <c r="S45"/>
  <c r="O45"/>
  <c r="G45"/>
  <c r="AR45" s="1"/>
  <c r="AQ44"/>
  <c r="AE44"/>
  <c r="AA44"/>
  <c r="W44"/>
  <c r="S44"/>
  <c r="O44"/>
  <c r="K44"/>
  <c r="AR44" s="1"/>
  <c r="AQ43"/>
  <c r="AI43"/>
  <c r="AE43"/>
  <c r="AA43"/>
  <c r="W43"/>
  <c r="S43"/>
  <c r="O43"/>
  <c r="K43"/>
  <c r="G43"/>
  <c r="AR43" s="1"/>
  <c r="AQ42"/>
  <c r="AM42"/>
  <c r="AA42"/>
  <c r="W42"/>
  <c r="S42"/>
  <c r="O42"/>
  <c r="K42"/>
  <c r="G42"/>
  <c r="AR42" s="1"/>
  <c r="AQ41"/>
  <c r="AM41"/>
  <c r="AI41"/>
  <c r="AE41"/>
  <c r="AA41"/>
  <c r="W41"/>
  <c r="S41"/>
  <c r="O41"/>
  <c r="K41"/>
  <c r="G41"/>
  <c r="AR41" s="1"/>
  <c r="AM40"/>
  <c r="AI40"/>
  <c r="AE40"/>
  <c r="AA40"/>
  <c r="W40"/>
  <c r="S40"/>
  <c r="O40"/>
  <c r="K40"/>
  <c r="G40"/>
  <c r="AR40" s="1"/>
  <c r="AM39"/>
  <c r="AI39"/>
  <c r="AE39"/>
  <c r="AA39"/>
  <c r="W39"/>
  <c r="O39"/>
  <c r="K39"/>
  <c r="G39"/>
  <c r="AR39" s="1"/>
  <c r="AQ38"/>
  <c r="AM38"/>
  <c r="AI38"/>
  <c r="AE38"/>
  <c r="AA38"/>
  <c r="W38"/>
  <c r="O38"/>
  <c r="K38"/>
  <c r="G38"/>
  <c r="AR38" s="1"/>
  <c r="AQ37"/>
  <c r="AI37"/>
  <c r="AE37"/>
  <c r="W37"/>
  <c r="O37"/>
  <c r="K37"/>
  <c r="G37"/>
  <c r="AR37" s="1"/>
  <c r="AM36"/>
  <c r="AI36"/>
  <c r="AA36"/>
  <c r="W36"/>
  <c r="S36"/>
  <c r="O36"/>
  <c r="K36"/>
  <c r="G36"/>
  <c r="AR36" s="1"/>
  <c r="AQ35"/>
  <c r="AM35"/>
  <c r="AI35"/>
  <c r="AE35"/>
  <c r="W35"/>
  <c r="S35"/>
  <c r="K35"/>
  <c r="G35"/>
  <c r="AR35" s="1"/>
  <c r="AQ34"/>
  <c r="AM34"/>
  <c r="AI34"/>
  <c r="AE34"/>
  <c r="W34"/>
  <c r="S34"/>
  <c r="O34"/>
  <c r="K34"/>
  <c r="AR34" s="1"/>
  <c r="AQ33"/>
  <c r="AM33"/>
  <c r="AI33"/>
  <c r="AE33"/>
  <c r="AA33"/>
  <c r="S33"/>
  <c r="O33"/>
  <c r="K33"/>
  <c r="G33"/>
  <c r="AR33" s="1"/>
  <c r="AQ32"/>
  <c r="AM32"/>
  <c r="AI32"/>
  <c r="AE32"/>
  <c r="AA32"/>
  <c r="S32"/>
  <c r="O32"/>
  <c r="K32"/>
  <c r="G32"/>
  <c r="AR32" s="1"/>
  <c r="AM31"/>
  <c r="AI31"/>
  <c r="AE31"/>
  <c r="AA31"/>
  <c r="W31"/>
  <c r="S31"/>
  <c r="K31"/>
  <c r="G31"/>
  <c r="AR31" s="1"/>
  <c r="AQ30"/>
  <c r="AM30"/>
  <c r="AE30"/>
  <c r="AA30"/>
  <c r="W30"/>
  <c r="S30"/>
  <c r="O30"/>
  <c r="K30"/>
  <c r="G30"/>
  <c r="AR30" s="1"/>
  <c r="AQ29"/>
  <c r="AM29"/>
  <c r="AI29"/>
  <c r="AE29"/>
  <c r="AA29"/>
  <c r="S29"/>
  <c r="K29"/>
  <c r="G29"/>
  <c r="AR29" s="1"/>
  <c r="AQ28"/>
  <c r="AM28"/>
  <c r="AI28"/>
  <c r="AE28"/>
  <c r="AA28"/>
  <c r="W28"/>
  <c r="S28"/>
  <c r="O28"/>
  <c r="K28"/>
  <c r="G28"/>
  <c r="AR28" s="1"/>
  <c r="AQ27"/>
  <c r="AM27"/>
  <c r="AI27"/>
  <c r="AE27"/>
  <c r="AA27"/>
  <c r="W27"/>
  <c r="S27"/>
  <c r="K27"/>
  <c r="G27"/>
  <c r="AR27" s="1"/>
  <c r="AQ26"/>
  <c r="AI26"/>
  <c r="AE26"/>
  <c r="AA26"/>
  <c r="W26"/>
  <c r="S26"/>
  <c r="K26"/>
  <c r="G26"/>
  <c r="AR26" s="1"/>
  <c r="AQ25"/>
  <c r="AI25"/>
  <c r="AE25"/>
  <c r="AA25"/>
  <c r="W25"/>
  <c r="S25"/>
  <c r="O25"/>
  <c r="K25"/>
  <c r="G25"/>
  <c r="AR25" s="1"/>
  <c r="AM24"/>
  <c r="AI24"/>
  <c r="AE24"/>
  <c r="AA24"/>
  <c r="W24"/>
  <c r="S24"/>
  <c r="O24"/>
  <c r="K24"/>
  <c r="G24"/>
  <c r="AR24" s="1"/>
  <c r="AQ23"/>
  <c r="AM23"/>
  <c r="AI23"/>
  <c r="AE23"/>
  <c r="AA23"/>
  <c r="W23"/>
  <c r="S23"/>
  <c r="K23"/>
  <c r="G23"/>
  <c r="AR23" s="1"/>
  <c r="AQ22"/>
  <c r="AM22"/>
  <c r="AI22"/>
  <c r="AE22"/>
  <c r="AA22"/>
  <c r="W22"/>
  <c r="S22"/>
  <c r="K22"/>
  <c r="G22"/>
  <c r="AR22" s="1"/>
  <c r="AQ21"/>
  <c r="AM21"/>
  <c r="AI21"/>
  <c r="AE21"/>
  <c r="AA21"/>
  <c r="W21"/>
  <c r="S21"/>
  <c r="O21"/>
  <c r="G21"/>
  <c r="AR21" s="1"/>
  <c r="AQ20"/>
  <c r="AM20"/>
  <c r="AI20"/>
  <c r="AE20"/>
  <c r="W20"/>
  <c r="S20"/>
  <c r="O20"/>
  <c r="K20"/>
  <c r="G20"/>
  <c r="AR20" s="1"/>
  <c r="AQ19"/>
  <c r="AM19"/>
  <c r="AI19"/>
  <c r="AE19"/>
  <c r="W19"/>
  <c r="S19"/>
  <c r="O19"/>
  <c r="K19"/>
  <c r="G19"/>
  <c r="AR19" s="1"/>
  <c r="AM18"/>
  <c r="AI18"/>
  <c r="AE18"/>
  <c r="AA18"/>
  <c r="W18"/>
  <c r="S18"/>
  <c r="O18"/>
  <c r="K18"/>
  <c r="G18"/>
  <c r="AR18" s="1"/>
  <c r="AQ17"/>
  <c r="AM17"/>
  <c r="AI17"/>
  <c r="AE17"/>
  <c r="AA17"/>
  <c r="W17"/>
  <c r="S17"/>
  <c r="O17"/>
  <c r="K17"/>
  <c r="G17"/>
  <c r="AR17" s="1"/>
  <c r="AQ16"/>
  <c r="AM16"/>
  <c r="AI16"/>
  <c r="AA16"/>
  <c r="W16"/>
  <c r="S16"/>
  <c r="O16"/>
  <c r="K16"/>
  <c r="G16"/>
  <c r="AR16" s="1"/>
  <c r="AQ15"/>
  <c r="AM15"/>
  <c r="AI15"/>
  <c r="AE15"/>
  <c r="AA15"/>
  <c r="W15"/>
  <c r="S15"/>
  <c r="O15"/>
  <c r="K15"/>
  <c r="G15"/>
  <c r="AR15" s="1"/>
  <c r="AQ14"/>
  <c r="AI14"/>
  <c r="AE14"/>
  <c r="AA14"/>
  <c r="W14"/>
  <c r="S14"/>
  <c r="O14"/>
  <c r="K14"/>
  <c r="G14"/>
  <c r="AR14" s="1"/>
  <c r="AQ13"/>
  <c r="AM13"/>
  <c r="AI13"/>
  <c r="AE13"/>
  <c r="AA13"/>
  <c r="W13"/>
  <c r="S13"/>
  <c r="O13"/>
  <c r="K13"/>
  <c r="G13"/>
  <c r="AR13" s="1"/>
  <c r="AQ12"/>
  <c r="AM12"/>
  <c r="AI12"/>
  <c r="AE12"/>
  <c r="AA12"/>
  <c r="W12"/>
  <c r="S12"/>
  <c r="O12"/>
  <c r="G12"/>
  <c r="AR12" s="1"/>
  <c r="AQ11"/>
  <c r="AM11"/>
  <c r="AI11"/>
  <c r="AE11"/>
  <c r="W11"/>
  <c r="S11"/>
  <c r="O11"/>
  <c r="K11"/>
  <c r="G11"/>
  <c r="AR11" s="1"/>
  <c r="AQ10"/>
  <c r="AM10"/>
  <c r="AI10"/>
  <c r="AE10"/>
  <c r="AA10"/>
  <c r="W10"/>
  <c r="S10"/>
  <c r="O10"/>
  <c r="K10"/>
  <c r="G10"/>
  <c r="AR10" s="1"/>
  <c r="AQ9"/>
  <c r="AM9"/>
  <c r="AI9"/>
  <c r="AE9"/>
  <c r="AA9"/>
  <c r="W9"/>
  <c r="S9"/>
  <c r="O9"/>
  <c r="K9"/>
  <c r="G9"/>
  <c r="AR9" s="1"/>
  <c r="AQ8"/>
  <c r="AI8"/>
  <c r="AE8"/>
  <c r="AA8"/>
  <c r="W8"/>
  <c r="S8"/>
  <c r="O8"/>
  <c r="K8"/>
  <c r="G8"/>
  <c r="AR8" s="1"/>
  <c r="AQ7"/>
  <c r="AM7"/>
  <c r="AI7"/>
  <c r="AE7"/>
  <c r="AA7"/>
  <c r="W7"/>
  <c r="S7"/>
  <c r="O7"/>
  <c r="K7"/>
  <c r="G7"/>
  <c r="AR7" s="1"/>
  <c r="AQ6"/>
  <c r="AM6"/>
  <c r="AI6"/>
  <c r="AE6"/>
  <c r="AA6"/>
  <c r="W6"/>
  <c r="S6"/>
  <c r="O6"/>
  <c r="K6"/>
  <c r="G6"/>
  <c r="AR6" s="1"/>
  <c r="AQ5"/>
  <c r="AM5"/>
  <c r="AI5"/>
  <c r="AE5"/>
  <c r="AA5"/>
  <c r="W5"/>
  <c r="S5"/>
  <c r="O5"/>
  <c r="K5"/>
  <c r="G5"/>
  <c r="AR5" s="1"/>
  <c r="AQ4"/>
  <c r="AM4"/>
  <c r="AI4"/>
  <c r="AE4"/>
  <c r="AA4"/>
  <c r="W4"/>
  <c r="S4"/>
  <c r="O4"/>
  <c r="K4"/>
  <c r="G4"/>
  <c r="AR4" s="1"/>
</calcChain>
</file>

<file path=xl/comments1.xml><?xml version="1.0" encoding="utf-8"?>
<comments xmlns="http://schemas.openxmlformats.org/spreadsheetml/2006/main">
  <authors>
    <author>Автор</author>
  </authors>
  <commentList>
    <comment ref="B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10"/>
            <rFont val="Tahoma"/>
            <family val="2"/>
            <charset val="204"/>
          </rPr>
          <t>НАГРАЖДЕНИЕ: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1 место</t>
        </r>
        <r>
          <rPr>
            <sz val="8"/>
            <color indexed="81"/>
            <rFont val="Tahoma"/>
            <family val="2"/>
            <charset val="204"/>
          </rPr>
          <t xml:space="preserve"> - Кубок, Медаль, Диплом
</t>
        </r>
        <r>
          <rPr>
            <b/>
            <sz val="8"/>
            <color indexed="81"/>
            <rFont val="Tahoma"/>
            <family val="2"/>
            <charset val="204"/>
          </rPr>
          <t>2 место</t>
        </r>
        <r>
          <rPr>
            <sz val="8"/>
            <color indexed="81"/>
            <rFont val="Tahoma"/>
            <family val="2"/>
            <charset val="204"/>
          </rPr>
          <t xml:space="preserve"> - Медаль, Диплом
</t>
        </r>
        <r>
          <rPr>
            <b/>
            <sz val="8"/>
            <color indexed="81"/>
            <rFont val="Tahoma"/>
            <family val="2"/>
            <charset val="204"/>
          </rPr>
          <t>3 место</t>
        </r>
        <r>
          <rPr>
            <sz val="8"/>
            <color indexed="81"/>
            <rFont val="Tahoma"/>
            <family val="2"/>
            <charset val="204"/>
          </rPr>
          <t xml:space="preserve"> - Медаль, Диплом
</t>
        </r>
        <r>
          <rPr>
            <b/>
            <sz val="8"/>
            <color indexed="81"/>
            <rFont val="Tahoma"/>
            <family val="2"/>
            <charset val="204"/>
          </rPr>
          <t>Выполнение норматива</t>
        </r>
        <r>
          <rPr>
            <sz val="8"/>
            <color indexed="81"/>
            <rFont val="Tahoma"/>
            <family val="2"/>
            <charset val="204"/>
          </rPr>
          <t xml:space="preserve"> - Диплом
</t>
        </r>
      </text>
    </comment>
    <comment ref="A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   При одинаковом результате выигрывает стрелок, набравший наибольшее кол-во "10-ок". 
   При одинаковом кол-ве "10-ок", побеждает стрелок, чья лучшая зачетная серия отстреляна</t>
        </r>
        <r>
          <rPr>
            <u/>
            <sz val="8"/>
            <color indexed="81"/>
            <rFont val="Tahoma"/>
            <family val="2"/>
            <charset val="204"/>
          </rPr>
          <t xml:space="preserve"> раньше по дате (времени).</t>
        </r>
      </text>
    </comment>
    <comment ref="F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Дата зачетной серии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   При одинаковом результате выигрывает стрелок, набравший наибольшее кол-во "10-ок". 
   При одинаковом кол-ве "10-ок", побеждает стрелок, чья лучшая зачетная серия отстреляна</t>
        </r>
        <r>
          <rPr>
            <u/>
            <sz val="8"/>
            <color indexed="81"/>
            <rFont val="Tahoma"/>
            <family val="2"/>
            <charset val="204"/>
          </rPr>
          <t xml:space="preserve"> раньше по дате (времени).</t>
        </r>
      </text>
    </comment>
    <comment ref="D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Дата зачетной серии</t>
        </r>
      </text>
    </comment>
    <comment ref="A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   При одинаковом результате выигрывает стрелок, набравший наибольшее кол-во "10-ок". 
   При одинаковом кол-ве "10-ок", побеждает стрелок, чья лучшая зачетная серия отстреляна</t>
        </r>
        <r>
          <rPr>
            <u/>
            <sz val="8"/>
            <color indexed="81"/>
            <rFont val="Tahoma"/>
            <family val="2"/>
            <charset val="204"/>
          </rPr>
          <t xml:space="preserve"> раньше по дате (времени).</t>
        </r>
      </text>
    </comment>
    <comment ref="D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Дата зачетной серии</t>
        </r>
      </text>
    </comment>
    <comment ref="A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   При одинаковом результате выигрывает стрелок, набравший наибольшее кол-во "10-ок". 
   При одинаковом кол-ве "10-ок", побеждает стрелок, чья лучшая зачетная серия отстреляна</t>
        </r>
        <r>
          <rPr>
            <u/>
            <sz val="8"/>
            <color indexed="81"/>
            <rFont val="Tahoma"/>
            <family val="2"/>
            <charset val="204"/>
          </rPr>
          <t xml:space="preserve"> раньше по дате (времени).</t>
        </r>
      </text>
    </comment>
    <comment ref="D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Дата зачетной серии</t>
        </r>
      </text>
    </comment>
  </commentList>
</comments>
</file>

<file path=xl/sharedStrings.xml><?xml version="1.0" encoding="utf-8"?>
<sst xmlns="http://schemas.openxmlformats.org/spreadsheetml/2006/main" count="2739" uniqueCount="568">
  <si>
    <t>*</t>
  </si>
  <si>
    <t xml:space="preserve"> - таблицу нормативов смотреть в ПОЛОЖЕНИИ о проведении Соревнований "ВРЕМЕНА ГОДА 2014"</t>
  </si>
  <si>
    <t>**</t>
  </si>
  <si>
    <t xml:space="preserve"> - Кубок "Времена Года 2014" получает участник, набравший наибольшее количество значков</t>
  </si>
  <si>
    <t>Традиция ЮНИОРЫ</t>
  </si>
  <si>
    <t>январь</t>
  </si>
  <si>
    <t>Орден*</t>
  </si>
  <si>
    <t>Традиция МУЖЧИНЫ</t>
  </si>
  <si>
    <t>Кубок**</t>
  </si>
  <si>
    <t>Традиция ЖЕНЩИНЫ</t>
  </si>
  <si>
    <t>Олимпик ОБЩИЙ</t>
  </si>
  <si>
    <t>Компаунд ОБЩИЙ</t>
  </si>
  <si>
    <t>место</t>
  </si>
  <si>
    <t>клуб</t>
  </si>
  <si>
    <t>фамилия, имя, отчество</t>
  </si>
  <si>
    <t>результат</t>
  </si>
  <si>
    <t>норматив</t>
  </si>
  <si>
    <t>значек  / текущее кол-во</t>
  </si>
  <si>
    <t>СК "Десять Ярдов"</t>
  </si>
  <si>
    <t>Машовец Анна Александровна</t>
  </si>
  <si>
    <t>Андриянов Валерий Владимирович</t>
  </si>
  <si>
    <t>Михайлина Оксана Александровна</t>
  </si>
  <si>
    <t>Золотарев Дмитрий Алексеевич</t>
  </si>
  <si>
    <t>Токарев Михаил Валерьевич</t>
  </si>
  <si>
    <t>Прошкина Анастасия Андреевна</t>
  </si>
  <si>
    <t>Бабанаков Павел Владимирович</t>
  </si>
  <si>
    <t>СК "Путь Стрелы"</t>
  </si>
  <si>
    <t>Ситкина Ирина Владиславовна</t>
  </si>
  <si>
    <t>Волкова Ольга Владимировна</t>
  </si>
  <si>
    <t>0 / 0</t>
  </si>
  <si>
    <t>Ткаченко Илья Леонидович</t>
  </si>
  <si>
    <t>Стукалин Михаил Анатольевич</t>
  </si>
  <si>
    <t>Бабанакова Дарья Павловна</t>
  </si>
  <si>
    <t>Д</t>
  </si>
  <si>
    <t>Рева Максим Валерьевич</t>
  </si>
  <si>
    <t>0 / 1</t>
  </si>
  <si>
    <t>Любчиков Алексей Геннадьевич</t>
  </si>
  <si>
    <t>Любчиков Илья Алексеевич</t>
  </si>
  <si>
    <t>Березин Сергей Валерьевич</t>
  </si>
  <si>
    <t>Бабанакова Ольга Викторовна</t>
  </si>
  <si>
    <t>Полонская Анфиса</t>
  </si>
  <si>
    <t>Будяк Виталий Витальевич</t>
  </si>
  <si>
    <t>Прошкина Наталья Владимировна</t>
  </si>
  <si>
    <t>Бойцов Валерий</t>
  </si>
  <si>
    <t>Черепанов Александр Сергеевич</t>
  </si>
  <si>
    <t>Крюкова Юлия Анатольевна</t>
  </si>
  <si>
    <t>Перервенко Виктор Дмитриевич</t>
  </si>
  <si>
    <t>0 / 3</t>
  </si>
  <si>
    <t>Силаев Алексей Александрович</t>
  </si>
  <si>
    <t>Далибандо Маргарита Борисовна</t>
  </si>
  <si>
    <t>Бойцов Андрей</t>
  </si>
  <si>
    <t>Новоселов Сергей Геннадьевич</t>
  </si>
  <si>
    <t>Тупикин Борис Александрович</t>
  </si>
  <si>
    <t>0 / 2</t>
  </si>
  <si>
    <t>Строков Андрей Михайлович</t>
  </si>
  <si>
    <t>Романова Екатерина Валерьевна</t>
  </si>
  <si>
    <t>Тупикин Александр Александрович</t>
  </si>
  <si>
    <t>Малаканов Артем Андреевич</t>
  </si>
  <si>
    <t>Демин Денис</t>
  </si>
  <si>
    <t>Горлицкий Максим Петрович</t>
  </si>
  <si>
    <t>ИТОГОВЫЙ ПРОТОКОЛ ЗАОЧНЫХ СОРЕВНОВАНИЙ "ДАРТС МОРОЗ - 2014"</t>
  </si>
  <si>
    <t>Место</t>
  </si>
  <si>
    <t>Клуб</t>
  </si>
  <si>
    <t>Ф.И.О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</si>
  <si>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</si>
  <si>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</si>
  <si>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</si>
  <si>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</si>
  <si>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</si>
  <si>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</si>
  <si>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</si>
  <si>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</si>
  <si>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</si>
  <si>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</si>
  <si>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Маркинов Константин Сергеевич</t>
  </si>
  <si>
    <t>Ветров Максим Александрович</t>
  </si>
  <si>
    <t>Скородумов Евгений Владимирович</t>
  </si>
  <si>
    <t>Северов Илья Романович</t>
  </si>
  <si>
    <t>Зубарев Сергей Сергеевич</t>
  </si>
  <si>
    <t>Романова Анастасия  Эдуардовна</t>
  </si>
  <si>
    <t>Зубарев Сергей Геннадьевич</t>
  </si>
  <si>
    <t>Черепанова Ольга Сергеевна</t>
  </si>
  <si>
    <t>Лукьянов Андрей Михайлович</t>
  </si>
  <si>
    <t>Черепанова Людмила Сергеевна</t>
  </si>
  <si>
    <t>Горский Александр Иоханнэс Вяйнович</t>
  </si>
  <si>
    <t>Черепанова Елена Петровна</t>
  </si>
  <si>
    <t>02 января - 31 января 2014</t>
  </si>
  <si>
    <t>(160) С</t>
  </si>
  <si>
    <t>(330) Б</t>
  </si>
  <si>
    <t>(380) С</t>
  </si>
  <si>
    <t>(455) Б</t>
  </si>
  <si>
    <t>февраль</t>
  </si>
  <si>
    <t>(100) СБ</t>
  </si>
  <si>
    <t>(455) ББ</t>
  </si>
  <si>
    <t>Скородумов Александр Евгеньевич</t>
  </si>
  <si>
    <t>(100) Б</t>
  </si>
  <si>
    <t>Леонтьев Егор Сергеевич</t>
  </si>
  <si>
    <t>Щуров Артем Дмитриевич</t>
  </si>
  <si>
    <t>Новосёлов Сергей Геннадьевич</t>
  </si>
  <si>
    <t>Соболев Андрей Александрович</t>
  </si>
  <si>
    <t>Лозница Сергей Витальевич</t>
  </si>
  <si>
    <t>Грашина Анна Владимировна</t>
  </si>
  <si>
    <t>Данилов Иван Васильевич</t>
  </si>
  <si>
    <t>Марценюк Виктор Андреевич</t>
  </si>
  <si>
    <t>Скворцова Анна Александровна</t>
  </si>
  <si>
    <t>Кадасемчук Рустам Леонидович</t>
  </si>
  <si>
    <t>Макайда Артем Петрович</t>
  </si>
  <si>
    <t>ОТКРЫТЫЕ СОРЕВНОВАНИЯ</t>
  </si>
  <si>
    <t xml:space="preserve">по высокоточной стрельбе "ЦЕЛЬ"
</t>
  </si>
  <si>
    <t>посвященной 94-й годовщине со Дня Рождения Е.Ф. Драгунова</t>
  </si>
  <si>
    <t>ИТОГОВЫЙ ПРОТОКОЛ</t>
  </si>
  <si>
    <t>Город</t>
  </si>
  <si>
    <t>Ф.И.О.</t>
  </si>
  <si>
    <t>№ диплома</t>
  </si>
  <si>
    <t>Дата</t>
  </si>
  <si>
    <t>Зачетная серия</t>
  </si>
  <si>
    <t>Результат</t>
  </si>
  <si>
    <t>Москва</t>
  </si>
  <si>
    <t>207/14-013</t>
  </si>
  <si>
    <t>Новокузнецк</t>
  </si>
  <si>
    <t>209/14-021</t>
  </si>
  <si>
    <t>330/14-067</t>
  </si>
  <si>
    <t>Попов Михаил Михайлович</t>
  </si>
  <si>
    <t>209/14-018</t>
  </si>
  <si>
    <t>Тимофеев Сергей Евгеньевич</t>
  </si>
  <si>
    <t>209/14-022</t>
  </si>
  <si>
    <t>209/14-017</t>
  </si>
  <si>
    <t>AIR-GUN.RU</t>
  </si>
  <si>
    <t>Жабин Сергей Владиславович</t>
  </si>
  <si>
    <t>215/14-024</t>
  </si>
  <si>
    <t>Чвикалова Елена Николаевна</t>
  </si>
  <si>
    <t>215/14-027</t>
  </si>
  <si>
    <t>223/14-037</t>
  </si>
  <si>
    <t>Ильина Ольга Александровна</t>
  </si>
  <si>
    <t>309/14-048</t>
  </si>
  <si>
    <t>Логинова Татьяна Викторовна</t>
  </si>
  <si>
    <t>214/14-023</t>
  </si>
  <si>
    <t xml:space="preserve">Давыдов Евгений Михайлович </t>
  </si>
  <si>
    <t>201/14-008</t>
  </si>
  <si>
    <t>209/14-020</t>
  </si>
  <si>
    <t>223/14-038</t>
  </si>
  <si>
    <t>Будяк Яна Викторовна</t>
  </si>
  <si>
    <t>329/14-061</t>
  </si>
  <si>
    <t>Одинцово</t>
  </si>
  <si>
    <t>Щербакова Марина Сергеевна</t>
  </si>
  <si>
    <t>328/14-060</t>
  </si>
  <si>
    <t>223/14-036</t>
  </si>
  <si>
    <t>Улановский Алексей Эдуардович</t>
  </si>
  <si>
    <t>315/14-055</t>
  </si>
  <si>
    <t>Коротаев Иван Андреевич</t>
  </si>
  <si>
    <t>202/14-012</t>
  </si>
  <si>
    <t>Макеева Татьяна Львовна</t>
  </si>
  <si>
    <t>301/14-041</t>
  </si>
  <si>
    <t>Любчикова Ольга Николаевна</t>
  </si>
  <si>
    <t>309/14-046</t>
  </si>
  <si>
    <t>Толмачев Михаил Алексеевич</t>
  </si>
  <si>
    <t>201/14-009</t>
  </si>
  <si>
    <t>Сергеев Андрей Михайлович</t>
  </si>
  <si>
    <t>201/14-002</t>
  </si>
  <si>
    <t>Федоренко Николай Сергеевич</t>
  </si>
  <si>
    <t>215/14-028</t>
  </si>
  <si>
    <t>Коновалов Денис Владимирович</t>
  </si>
  <si>
    <t>215/14-026</t>
  </si>
  <si>
    <t>330/14-065</t>
  </si>
  <si>
    <t>201/14-003</t>
  </si>
  <si>
    <t>Кирпичев Михаил Алексеевич</t>
  </si>
  <si>
    <t>201/14-004</t>
  </si>
  <si>
    <t>Ильин Александр Викторович</t>
  </si>
  <si>
    <t>309/14-049</t>
  </si>
  <si>
    <t>Никитин Дмитрий Юрьевич</t>
  </si>
  <si>
    <t>222/14-035</t>
  </si>
  <si>
    <t>Холопов Сергей Викторович</t>
  </si>
  <si>
    <t>209/14-019</t>
  </si>
  <si>
    <t>Полупанов Василий Алексеевич</t>
  </si>
  <si>
    <t>307/14-043</t>
  </si>
  <si>
    <t>Кобозев Артем Васильевич</t>
  </si>
  <si>
    <t>328/14-059</t>
  </si>
  <si>
    <t>Анисин Константин Николаевич</t>
  </si>
  <si>
    <t>207/14-014</t>
  </si>
  <si>
    <t>Пенза</t>
  </si>
  <si>
    <t>Беляев Дмитрий Федорович</t>
  </si>
  <si>
    <t>215/14-029</t>
  </si>
  <si>
    <t>Загалко Станислав Александрович</t>
  </si>
  <si>
    <t>222/14-034</t>
  </si>
  <si>
    <t>Зимина Юлия Викторовна</t>
  </si>
  <si>
    <t>323/14-058</t>
  </si>
  <si>
    <t>Давыдов Александр Денисович</t>
  </si>
  <si>
    <t>222/14-033</t>
  </si>
  <si>
    <t>Поздняков Петр Васильевич</t>
  </si>
  <si>
    <t>309/14-045</t>
  </si>
  <si>
    <t>Журавлев Даниил Валерьевич</t>
  </si>
  <si>
    <t>208/14-016</t>
  </si>
  <si>
    <t>Позднякова Мария Викторовна</t>
  </si>
  <si>
    <t>309/14-044</t>
  </si>
  <si>
    <t>310/14-053</t>
  </si>
  <si>
    <t>Родичева Светлана Александровна</t>
  </si>
  <si>
    <t>310/14-052</t>
  </si>
  <si>
    <t>Никитин Юрий Дмитриевич</t>
  </si>
  <si>
    <t>201/14-010</t>
  </si>
  <si>
    <t>Ногинск</t>
  </si>
  <si>
    <t>Кузьменок Павел Сергеевич</t>
  </si>
  <si>
    <t>208/14-015</t>
  </si>
  <si>
    <t>Сергеев Владимир Сергеевич</t>
  </si>
  <si>
    <t>330/14-064</t>
  </si>
  <si>
    <t>Толмачева Валентина Владимировна</t>
  </si>
  <si>
    <t>201/14-007</t>
  </si>
  <si>
    <t>Тупикин Александр Борисович</t>
  </si>
  <si>
    <t>222/14-031</t>
  </si>
  <si>
    <t>222/14-032</t>
  </si>
  <si>
    <t>Зигерт Александр Сергеевич</t>
  </si>
  <si>
    <t>201/14-005</t>
  </si>
  <si>
    <t>Шаймарданов Ильдар Асхатович</t>
  </si>
  <si>
    <t>215/14-030</t>
  </si>
  <si>
    <t>Ермаков Алексей Геннадьевич</t>
  </si>
  <si>
    <t>322/14-057</t>
  </si>
  <si>
    <t>Волкова Светлана Анатольевна</t>
  </si>
  <si>
    <t>309/14-050</t>
  </si>
  <si>
    <t>Толмачев Алексей Георгиевич</t>
  </si>
  <si>
    <t>201/14-006</t>
  </si>
  <si>
    <t>Белов Антон Борисович</t>
  </si>
  <si>
    <t>223/14-039</t>
  </si>
  <si>
    <t>Рязань</t>
  </si>
  <si>
    <t>Ремизов Роман Константинович</t>
  </si>
  <si>
    <t>329/14-063</t>
  </si>
  <si>
    <t>Коструб Людмила Андреевна</t>
  </si>
  <si>
    <t>215/14-025</t>
  </si>
  <si>
    <t>Королев</t>
  </si>
  <si>
    <t>Скварцова Елена Николаевна</t>
  </si>
  <si>
    <t>202/14-011</t>
  </si>
  <si>
    <t>Ермаков Кирилл Алексеевич</t>
  </si>
  <si>
    <t>322/14-056</t>
  </si>
  <si>
    <t>Самара</t>
  </si>
  <si>
    <t>Сковородин Артем Сергеевич</t>
  </si>
  <si>
    <t>330/14-066</t>
  </si>
  <si>
    <t>Тагир Виталий Валерьевич</t>
  </si>
  <si>
    <t>226/14-040</t>
  </si>
  <si>
    <t>Синёв Максим Игоревич</t>
  </si>
  <si>
    <t>307/14-042</t>
  </si>
  <si>
    <t>Электросталь</t>
  </si>
  <si>
    <t>Родин Илья Романович</t>
  </si>
  <si>
    <t>Родин Егор Романович</t>
  </si>
  <si>
    <t>Раменское</t>
  </si>
  <si>
    <t>Филиппов Владимир Юрьевич</t>
  </si>
  <si>
    <t xml:space="preserve">   Стрелковый Клуб "ДЕСЯТЬ ЯРДОВ"         тел.8-909-940-44-95          e-mail: Ten.Yards@mail.ru         www.10yards-club.ru</t>
  </si>
  <si>
    <t>01 февраля - 30 марта 2014</t>
  </si>
  <si>
    <t>Гроздов Алексей Вениаминович</t>
  </si>
  <si>
    <t>март</t>
  </si>
  <si>
    <t>(370) С</t>
  </si>
  <si>
    <t>(370) БС</t>
  </si>
  <si>
    <t>(100) ББ</t>
  </si>
  <si>
    <t>(380) ЗЗС</t>
  </si>
  <si>
    <t>Нитченко Мария Алексеевна</t>
  </si>
  <si>
    <t>0 / 4</t>
  </si>
  <si>
    <t>Пантелеев Михаил Юрьевич</t>
  </si>
  <si>
    <t>(340) Б</t>
  </si>
  <si>
    <t>Бойцов Валерий Юрьевич</t>
  </si>
  <si>
    <t>Николаева Ираида Святославовна</t>
  </si>
  <si>
    <t>Шамков Данила Николаевич</t>
  </si>
  <si>
    <t>Иванова Елена Владимировна</t>
  </si>
  <si>
    <t>Данилов Иван Алексеевич</t>
  </si>
  <si>
    <t>Торшин Александр Александрович</t>
  </si>
  <si>
    <t>Джаграева Аннаид Кареновна</t>
  </si>
  <si>
    <t>Ерыгин Кирилл Валерьевич</t>
  </si>
  <si>
    <t>Бойцов Андрей Юрьевич</t>
  </si>
  <si>
    <t>Арефьев Андрей Александрович</t>
  </si>
  <si>
    <t>Апозян Асатур Саркисович</t>
  </si>
  <si>
    <t>ССК "Тверской"</t>
  </si>
  <si>
    <t>апрель</t>
  </si>
  <si>
    <t xml:space="preserve">(200) СББЗ </t>
  </si>
  <si>
    <t>СКС</t>
  </si>
  <si>
    <t>Горбунов Дмитрий Александрович</t>
  </si>
  <si>
    <t>(500) С</t>
  </si>
  <si>
    <t>(380) СЗЗС</t>
  </si>
  <si>
    <t>кавалер</t>
  </si>
  <si>
    <t>Парошкина Наталья Владимировна</t>
  </si>
  <si>
    <t>Керча Ольга Геннадьевна</t>
  </si>
  <si>
    <t>Дмитриев Николай Павлович</t>
  </si>
  <si>
    <t>Б</t>
  </si>
  <si>
    <t>АРХИВ СОРЕВНОВАНИЙ ПО СТРЕЛЬБЕ ИЗ ЛУКА "ВРЕМЕНА ГОДА. Январь 2014"</t>
  </si>
  <si>
    <t>май</t>
  </si>
  <si>
    <t>0 / 6</t>
  </si>
  <si>
    <t>Баканов Андрей Владимирович</t>
  </si>
  <si>
    <t>(330) ББ</t>
  </si>
  <si>
    <t>(160) ББЗС</t>
  </si>
  <si>
    <t>0 / 5</t>
  </si>
  <si>
    <t xml:space="preserve">(500) ББСС </t>
  </si>
  <si>
    <t>(340) ББ</t>
  </si>
  <si>
    <t>Бацазов Георгий Владимирович</t>
  </si>
  <si>
    <t>1 / 1</t>
  </si>
  <si>
    <t xml:space="preserve">(100) ББСБ </t>
  </si>
  <si>
    <t>Иванова Ольга Владимировна</t>
  </si>
  <si>
    <t>Каратаев Иван Андреевич</t>
  </si>
  <si>
    <t>Шапаров Кирилл Александрович</t>
  </si>
  <si>
    <t>Федорова Мария Алексеевна</t>
  </si>
  <si>
    <t xml:space="preserve">по стрельбе из пневматического пистолета "ЭТЮД"
</t>
  </si>
  <si>
    <t>01 июня - 29 июня 2014</t>
  </si>
  <si>
    <t>юниоры (15 лет и младше)</t>
  </si>
  <si>
    <t>вольный стрелок</t>
  </si>
  <si>
    <t>Максимов Алексей Евгеньевич</t>
  </si>
  <si>
    <t>Карпов Василий Алексеевич</t>
  </si>
  <si>
    <t>Харламов Сергей Тимофеевич</t>
  </si>
  <si>
    <t xml:space="preserve">мужчины </t>
  </si>
  <si>
    <t>Кобзев Николай Анатольевич</t>
  </si>
  <si>
    <t>Шевченко Федор Андреевич</t>
  </si>
  <si>
    <t>Афанасьев Артем Александрович</t>
  </si>
  <si>
    <t>Думлен Андрей Владимирович</t>
  </si>
  <si>
    <t>Игнатьев Алексей Владимирович</t>
  </si>
  <si>
    <t>Иванов Владимир Валентинович</t>
  </si>
  <si>
    <t>Малоканов Артем Андреевич</t>
  </si>
  <si>
    <t>СК "Объект"</t>
  </si>
  <si>
    <t>Марченков Константин Сергеевич</t>
  </si>
  <si>
    <t>Карпов Алексей Владимирович</t>
  </si>
  <si>
    <t>Лопатин Александр Сергеевич</t>
  </si>
  <si>
    <t>Дортман Александр Александрович</t>
  </si>
  <si>
    <t>Машков Николай Евгеньевич</t>
  </si>
  <si>
    <t>женщины</t>
  </si>
  <si>
    <t>Шахтарина Надежда Борисовна</t>
  </si>
  <si>
    <t>Карпова Юлия Юрьевна</t>
  </si>
  <si>
    <t>Крюкова Марина Викторовна</t>
  </si>
  <si>
    <t>Игнатьева Наталья Геннадьевна</t>
  </si>
  <si>
    <t>Ветрова Светлана Сергеевна</t>
  </si>
  <si>
    <t>июнь</t>
  </si>
  <si>
    <t>(100) ББЗСБ</t>
  </si>
  <si>
    <t>1 / 5</t>
  </si>
  <si>
    <t>(370) БСССС</t>
  </si>
  <si>
    <t>Баркова Александра Георгиевна</t>
  </si>
  <si>
    <t>(330) СЗББ</t>
  </si>
  <si>
    <t>ББ</t>
  </si>
  <si>
    <t xml:space="preserve">Далибандо Маргарита Борисовна </t>
  </si>
  <si>
    <t>С</t>
  </si>
  <si>
    <t xml:space="preserve">0 / 3 </t>
  </si>
  <si>
    <t>Апозян  Асатур  Саркисович</t>
  </si>
  <si>
    <t>Воронцов Андрей Васильевич</t>
  </si>
  <si>
    <t>Стрельников Григорий Валерьевич</t>
  </si>
  <si>
    <t>Стрельников Константин Григорьевич</t>
  </si>
  <si>
    <t>(330) СЗБ</t>
  </si>
  <si>
    <t>Инстинктив ЮНИОРЫ</t>
  </si>
  <si>
    <t>июль</t>
  </si>
  <si>
    <t>Инстинктив МУЖЧИНЫ</t>
  </si>
  <si>
    <t>Инстинктив ЖЕНЩИНЫ</t>
  </si>
  <si>
    <t>Будяк Ваиталий Витальевич</t>
  </si>
  <si>
    <t>БСССС</t>
  </si>
  <si>
    <t>КСК</t>
  </si>
  <si>
    <t>Горбунов Дмитрий Алексеевич</t>
  </si>
  <si>
    <t>Терёхин Дмитрий Константинович</t>
  </si>
  <si>
    <t>Воронков Андрей Васильевич</t>
  </si>
  <si>
    <t xml:space="preserve">Б </t>
  </si>
  <si>
    <t>Макарова Майя Андреевна</t>
  </si>
  <si>
    <t>Момот Сергей Андреевич</t>
  </si>
  <si>
    <t>Назарова Ирина Львовна</t>
  </si>
  <si>
    <t>Королев Владимир Андреевич</t>
  </si>
  <si>
    <t>Селихова Евгения Александровна</t>
  </si>
  <si>
    <t xml:space="preserve">по стрельбе из полевого арбалета на Кубок ПКиО "ИЗМАЙЛОВСКИЙ 2014" 
</t>
  </si>
  <si>
    <t>финал 06 сентября 2014 года</t>
  </si>
  <si>
    <t>юноши (15 лет и младше)</t>
  </si>
  <si>
    <t>Головашин Максим Сергеевич</t>
  </si>
  <si>
    <t>Сурин Никита Сергеевич</t>
  </si>
  <si>
    <t>Жихарев Максим Вячеславович</t>
  </si>
  <si>
    <t>девушки (15 лет и младше)</t>
  </si>
  <si>
    <t>Лобанова Анжелика Александровна</t>
  </si>
  <si>
    <t>Рубцова Татьяна Юрьевна</t>
  </si>
  <si>
    <t>Енина Яна Евгеньевна</t>
  </si>
  <si>
    <t>Рыжов Сергей Юрьевич</t>
  </si>
  <si>
    <t>Капитонов Михаил Юрьевич</t>
  </si>
  <si>
    <t>Х</t>
  </si>
  <si>
    <t>Абанин Сергей Владимирович</t>
  </si>
  <si>
    <t>Николаев Андрей Валерьевич</t>
  </si>
  <si>
    <t>Федорин Олег Вниаминович</t>
  </si>
  <si>
    <t>Mendoza Nasul Magallanes</t>
  </si>
  <si>
    <t>Купин Руслан Анатольевич</t>
  </si>
  <si>
    <t>Бабаев Максим Евгеньевич</t>
  </si>
  <si>
    <t>Сасыков Дмитрий Шамилович</t>
  </si>
  <si>
    <t>Перштейн Леонид Львович</t>
  </si>
  <si>
    <t>Плахов Андрей Сергеевич</t>
  </si>
  <si>
    <t xml:space="preserve">СК "Десять Ярдов" </t>
  </si>
  <si>
    <t>Колесникова Екатерина Николаевна</t>
  </si>
  <si>
    <t>Решетина Виктория Геннадьевна</t>
  </si>
  <si>
    <t>Каравич Елена Николаевна</t>
  </si>
  <si>
    <t>Ф. И. О.</t>
  </si>
  <si>
    <t>август</t>
  </si>
  <si>
    <t>1 / 6</t>
  </si>
  <si>
    <t xml:space="preserve">1 / 1 </t>
  </si>
  <si>
    <t>СК "Энергия"</t>
  </si>
  <si>
    <t>Казаков Дмитрий Геннадьевич</t>
  </si>
  <si>
    <t xml:space="preserve">(100) ББСББ </t>
  </si>
  <si>
    <t>Хоруженко Владимир Викторович</t>
  </si>
  <si>
    <t>(340)Б</t>
  </si>
  <si>
    <t>1 / 4</t>
  </si>
  <si>
    <t>ТФСЛА</t>
  </si>
  <si>
    <t>Вихров Денис Сергеевич</t>
  </si>
  <si>
    <t>Виноградова Анна Ивановна</t>
  </si>
  <si>
    <t>(525)ССЗЗ</t>
  </si>
  <si>
    <t>Зубарев Юрий Николаевич</t>
  </si>
  <si>
    <t>(455)Б</t>
  </si>
  <si>
    <t>Бадеев Александр Михайлович</t>
  </si>
  <si>
    <t>Тамлянкин Илья Сергеевич</t>
  </si>
  <si>
    <t>Казакова Юлия Дмитриевна</t>
  </si>
  <si>
    <t>Громова Елена Александровна</t>
  </si>
  <si>
    <t>Frank Knaus</t>
  </si>
  <si>
    <t>Киселев Иван Васильевич</t>
  </si>
  <si>
    <t>Измайлов Дмитрий Николаевич</t>
  </si>
  <si>
    <t>Овсиенко Олег Анатольевич</t>
  </si>
  <si>
    <t>Романов Александр Николаевич</t>
  </si>
  <si>
    <t>Поставнева Анастасия Алексеевна</t>
  </si>
  <si>
    <t>Класс "Традиция юниоры" - дистанция 12 метров, мишень 40 х 40 см 10ти дольная, 12 + 30 выстрелов</t>
  </si>
  <si>
    <t>Класс "Традиция мужчины" - дистанция 18 метров, мишень 40 х 40 см 10ти дольная, 12 + 60 выстрелов</t>
  </si>
  <si>
    <t>Класс "Традиция женщины" - дистанция 18 метров, мишень 40 х 40 см 10ти дольная, 12 + 60 выстрелов</t>
  </si>
  <si>
    <t>Класс "Олимпик общий" - дистанция 18 метров, мишени 20 х 20 см 6ти дольные, 12 + 60 выстрелов</t>
  </si>
  <si>
    <t>Класс "Компаунд общий" - дистанция 18 метров, мишени 20 х 20 см 6ти дольные, 12 + 60 выстрелов</t>
  </si>
  <si>
    <t>(410) З бронза !</t>
  </si>
  <si>
    <t>1 / 2</t>
  </si>
  <si>
    <t>(525) З бронза !</t>
  </si>
  <si>
    <t>1 / 3</t>
  </si>
  <si>
    <t>(200) СЗ бронза !</t>
  </si>
  <si>
    <t>(410) СЗ бронза !</t>
  </si>
  <si>
    <t>(525) ЗЗ серебро !</t>
  </si>
  <si>
    <t>(410) ЗЗ серебро !</t>
  </si>
  <si>
    <t xml:space="preserve">1 / 4 </t>
  </si>
  <si>
    <t>(200) СЗЗ серебро !</t>
  </si>
  <si>
    <t>(410) СЗЗ серебро !</t>
  </si>
  <si>
    <t>(525) ЗЗЗ золото !</t>
  </si>
  <si>
    <t>(100) СББ бронза !</t>
  </si>
  <si>
    <t xml:space="preserve">1 / 5 </t>
  </si>
  <si>
    <t>(500) ББС бронза !</t>
  </si>
  <si>
    <t xml:space="preserve">1 / 3 </t>
  </si>
  <si>
    <t>(410) СЗЗЗ золото !</t>
  </si>
  <si>
    <t>(400) СЗ бронза !</t>
  </si>
  <si>
    <t xml:space="preserve">1 / 6 </t>
  </si>
  <si>
    <t>(200) СЗЗЗ золото !</t>
  </si>
  <si>
    <t>(370) БСС бронза !</t>
  </si>
  <si>
    <t>(200) ББЗ бронза !</t>
  </si>
  <si>
    <t>(160) ББС бронза !</t>
  </si>
  <si>
    <t>(380) СС бронза !</t>
  </si>
  <si>
    <t xml:space="preserve">1 / 2 </t>
  </si>
  <si>
    <t xml:space="preserve">(200) СББЗЗ серебро ! </t>
  </si>
  <si>
    <t>(370) БССС серебро  !</t>
  </si>
  <si>
    <t>(500) СС бронза !</t>
  </si>
  <si>
    <t>(370) ББС бронза !</t>
  </si>
  <si>
    <t>(525) ССЗ серебро !</t>
  </si>
  <si>
    <t xml:space="preserve">(200) ББЗСБЗ серебро! </t>
  </si>
  <si>
    <t>(400)СЗББЗ серебро!</t>
  </si>
  <si>
    <t>(330)БССССБ</t>
  </si>
  <si>
    <t>(525)З бронза!</t>
  </si>
  <si>
    <t>(525)ББССЗ серебро!</t>
  </si>
  <si>
    <t>сентябрь</t>
  </si>
  <si>
    <t>(200) ББСББЗ</t>
  </si>
  <si>
    <t>(400)СЗББЗЗ золото!</t>
  </si>
  <si>
    <t>(160) БС</t>
  </si>
  <si>
    <t>Новые Рейнджеры</t>
  </si>
  <si>
    <t>Розов Илья Сергеевич</t>
  </si>
  <si>
    <t>(525)ЗЗ серебро!</t>
  </si>
  <si>
    <t>(160) СС бронза !</t>
  </si>
  <si>
    <t>Баранова Александра Михайловна</t>
  </si>
  <si>
    <t xml:space="preserve">(500)ББССЗС </t>
  </si>
  <si>
    <t>Михайлина Оксана Алексендровна</t>
  </si>
  <si>
    <t>БССССБ</t>
  </si>
  <si>
    <t>Гавристов Дмитрий Викторович</t>
  </si>
  <si>
    <t>Гусева Валерия Николаевна</t>
  </si>
  <si>
    <t>Гавристова Анастасия Викторовна</t>
  </si>
  <si>
    <t>Овсиенко Анна Олеговна</t>
  </si>
  <si>
    <t xml:space="preserve">БББ </t>
  </si>
  <si>
    <t>Захаров Артем Александрович</t>
  </si>
  <si>
    <t>октябрь</t>
  </si>
  <si>
    <t>КСЛ "Варяг"</t>
  </si>
  <si>
    <t>Миронов Сергей Викторович</t>
  </si>
  <si>
    <t>(525) ББССЗСЗ</t>
  </si>
  <si>
    <t>Байбаков Никита Александрович</t>
  </si>
  <si>
    <t xml:space="preserve">(100) Б </t>
  </si>
  <si>
    <t>Овсеенко Анна Олеговна</t>
  </si>
  <si>
    <t>Овсеенко Олег Анатольевич</t>
  </si>
  <si>
    <t>Файзулин Эмиль Эльдорадович</t>
  </si>
  <si>
    <t>Шишов Сергей Борисович</t>
  </si>
  <si>
    <t>Пошевеля Светлана Александровна</t>
  </si>
  <si>
    <t>Шаробуро Владимир Алексеевич</t>
  </si>
  <si>
    <t>Упорова Елена Владимировна</t>
  </si>
  <si>
    <t>Кулик Анна Дмитриевна</t>
  </si>
  <si>
    <t>Кузнецов Тимофей Александрович</t>
  </si>
  <si>
    <r>
      <t xml:space="preserve">(525) ЗЗЗ </t>
    </r>
    <r>
      <rPr>
        <b/>
        <sz val="11"/>
        <color rgb="FFFF0000"/>
        <rFont val="Calibri"/>
        <family val="2"/>
        <charset val="204"/>
        <scheme val="minor"/>
      </rPr>
      <t>золото</t>
    </r>
    <r>
      <rPr>
        <sz val="11"/>
        <color theme="1"/>
        <rFont val="Calibri"/>
        <family val="2"/>
        <charset val="204"/>
        <scheme val="minor"/>
      </rPr>
      <t xml:space="preserve"> !</t>
    </r>
  </si>
  <si>
    <r>
      <t xml:space="preserve">(525) З </t>
    </r>
    <r>
      <rPr>
        <b/>
        <sz val="11"/>
        <color rgb="FFFF0000"/>
        <rFont val="Calibri"/>
        <family val="2"/>
        <charset val="204"/>
        <scheme val="minor"/>
      </rPr>
      <t>бронза</t>
    </r>
    <r>
      <rPr>
        <sz val="11"/>
        <color theme="1"/>
        <rFont val="Calibri"/>
        <family val="2"/>
        <charset val="204"/>
        <scheme val="minor"/>
      </rPr>
      <t xml:space="preserve"> !</t>
    </r>
  </si>
  <si>
    <r>
      <t xml:space="preserve">(200) ССЗ </t>
    </r>
    <r>
      <rPr>
        <b/>
        <sz val="11"/>
        <color rgb="FFFF0000"/>
        <rFont val="Calibri"/>
        <family val="2"/>
        <charset val="204"/>
        <scheme val="minor"/>
      </rPr>
      <t>серебро</t>
    </r>
    <r>
      <rPr>
        <sz val="11"/>
        <color theme="1"/>
        <rFont val="Calibri"/>
        <family val="2"/>
        <charset val="204"/>
        <scheme val="minor"/>
      </rPr>
      <t xml:space="preserve"> !</t>
    </r>
  </si>
  <si>
    <r>
      <t xml:space="preserve">(200) </t>
    </r>
    <r>
      <rPr>
        <b/>
        <sz val="11"/>
        <color rgb="FFFF0000"/>
        <rFont val="Calibri"/>
        <family val="2"/>
        <charset val="204"/>
        <scheme val="minor"/>
      </rPr>
      <t>золото</t>
    </r>
    <r>
      <rPr>
        <sz val="11"/>
        <color theme="1"/>
        <rFont val="Calibri"/>
        <family val="2"/>
        <charset val="204"/>
        <scheme val="minor"/>
      </rPr>
      <t xml:space="preserve"> !</t>
    </r>
  </si>
  <si>
    <r>
      <t xml:space="preserve">(160) ББС </t>
    </r>
    <r>
      <rPr>
        <b/>
        <sz val="11"/>
        <color rgb="FFFF0000"/>
        <rFont val="Calibri"/>
        <family val="2"/>
        <charset val="204"/>
        <scheme val="minor"/>
      </rPr>
      <t>бронза</t>
    </r>
    <r>
      <rPr>
        <sz val="11"/>
        <color theme="1"/>
        <rFont val="Calibri"/>
        <family val="2"/>
        <charset val="204"/>
        <scheme val="minor"/>
      </rPr>
      <t xml:space="preserve"> !</t>
    </r>
  </si>
  <si>
    <r>
      <t xml:space="preserve">(100) БСБ </t>
    </r>
    <r>
      <rPr>
        <b/>
        <sz val="11"/>
        <color rgb="FFFF0000"/>
        <rFont val="Calibri"/>
        <family val="2"/>
        <charset val="204"/>
        <scheme val="minor"/>
      </rPr>
      <t>бронза</t>
    </r>
    <r>
      <rPr>
        <sz val="11"/>
        <color theme="1"/>
        <rFont val="Calibri"/>
        <family val="2"/>
        <charset val="204"/>
        <scheme val="minor"/>
      </rPr>
      <t xml:space="preserve"> !</t>
    </r>
  </si>
  <si>
    <t>ИТОГОВЫЙ ПРОТОКОЛ Соревнований по стрельбе из лука "СЕВЕРНЫЕ АМУРЫ 2014"</t>
  </si>
  <si>
    <t>мужчины</t>
  </si>
  <si>
    <t>6м</t>
  </si>
  <si>
    <t>12м</t>
  </si>
  <si>
    <t>18м</t>
  </si>
  <si>
    <t>штраф</t>
  </si>
  <si>
    <t>время</t>
  </si>
  <si>
    <t>время (по нараст.)</t>
  </si>
  <si>
    <t>очки</t>
  </si>
  <si>
    <t>"хит-фактор"</t>
  </si>
  <si>
    <t>Гавристов Виктор Александрович</t>
  </si>
  <si>
    <t>Беневский Кирилл Олегович</t>
  </si>
  <si>
    <t>Орехов Павел Юрьевич</t>
  </si>
  <si>
    <t>Устинов Олег Аркадьевич</t>
  </si>
  <si>
    <t>Стаховский Евгений Андреевич</t>
  </si>
  <si>
    <t>Устинов Александр Олегович</t>
  </si>
  <si>
    <t>Томас Брет</t>
  </si>
  <si>
    <t>Томас Филипп Бреттович</t>
  </si>
  <si>
    <t>Мозалов Павел Александрович</t>
  </si>
  <si>
    <t>Баткаева Асия Растановна</t>
  </si>
  <si>
    <t>Орехова София Павловна</t>
  </si>
  <si>
    <t>ноябрь</t>
  </si>
  <si>
    <t>(200)ССЗЗ</t>
  </si>
  <si>
    <t>ССК "Дендра"</t>
  </si>
  <si>
    <t>Петрушина Алиса Игоревна</t>
  </si>
  <si>
    <t>БССССББ</t>
  </si>
  <si>
    <t>(100) БСББ</t>
  </si>
  <si>
    <t>Костылёв Сергей Владимирович</t>
  </si>
  <si>
    <t xml:space="preserve">Рубцова Татьяна Юрьевна </t>
  </si>
  <si>
    <t>Тамлякин Илья Сергеевич</t>
  </si>
  <si>
    <t xml:space="preserve">БС </t>
  </si>
  <si>
    <t>Соловьев Олег Валерьевич</t>
  </si>
  <si>
    <t>Зобов Константин Ильич</t>
  </si>
  <si>
    <t>Сажина Екатерина Антоновна</t>
  </si>
  <si>
    <t>Павлов Тимофей Владимирович</t>
  </si>
  <si>
    <t>Крючков Максим Артурович</t>
  </si>
  <si>
    <t>ТК "Золотые леса"</t>
  </si>
  <si>
    <t>Егоров Андрей Михайлович</t>
  </si>
  <si>
    <t>Семенов Алексей Алексеевич</t>
  </si>
  <si>
    <t>Силаев Алексей Алексеевич</t>
  </si>
  <si>
    <t>Казаков Дмитрий Игоревич</t>
  </si>
  <si>
    <t>Геснер Анжела Владимировна</t>
  </si>
  <si>
    <t>Фокина Екатерина Александровна</t>
  </si>
  <si>
    <t>Бойченко Дмитрий Александрович</t>
  </si>
  <si>
    <t>Голиков Алексей Вячеславович</t>
  </si>
  <si>
    <t>Зидерер Олег Владимирович</t>
  </si>
  <si>
    <t>Фокин Алексей Сергеевич</t>
  </si>
  <si>
    <t>Севастьянов Николай Евгеньевич</t>
  </si>
  <si>
    <t>1 / 7</t>
  </si>
  <si>
    <r>
      <t xml:space="preserve">(200) ББЗСБЗЗ </t>
    </r>
    <r>
      <rPr>
        <b/>
        <sz val="11"/>
        <color rgb="FFFF0000"/>
        <rFont val="Calibri"/>
        <family val="2"/>
        <charset val="204"/>
        <scheme val="minor"/>
      </rPr>
      <t>золото</t>
    </r>
    <r>
      <rPr>
        <sz val="11"/>
        <color theme="1"/>
        <rFont val="Calibri"/>
        <family val="2"/>
        <charset val="204"/>
        <scheme val="minor"/>
      </rPr>
      <t xml:space="preserve"> !</t>
    </r>
  </si>
  <si>
    <t>"Новые Рейнджеры"</t>
  </si>
  <si>
    <r>
      <t xml:space="preserve">(380) ЗС </t>
    </r>
    <r>
      <rPr>
        <b/>
        <sz val="11"/>
        <color rgb="FFFF0000"/>
        <rFont val="Calibri"/>
        <family val="2"/>
        <charset val="204"/>
        <scheme val="minor"/>
      </rPr>
      <t>серебро</t>
    </r>
    <r>
      <rPr>
        <sz val="11"/>
        <rFont val="Calibri"/>
        <family val="2"/>
        <charset val="204"/>
        <scheme val="minor"/>
      </rPr>
      <t xml:space="preserve"> !</t>
    </r>
  </si>
  <si>
    <r>
      <t xml:space="preserve">(410) З </t>
    </r>
    <r>
      <rPr>
        <b/>
        <sz val="11"/>
        <color rgb="FFFF0000"/>
        <rFont val="Calibri"/>
        <family val="2"/>
        <charset val="204"/>
        <scheme val="minor"/>
      </rPr>
      <t>бронза</t>
    </r>
    <r>
      <rPr>
        <sz val="11"/>
        <rFont val="Calibri"/>
        <family val="2"/>
        <charset val="204"/>
        <scheme val="minor"/>
      </rPr>
      <t xml:space="preserve"> !</t>
    </r>
  </si>
  <si>
    <r>
      <t xml:space="preserve">(340)БББ </t>
    </r>
    <r>
      <rPr>
        <b/>
        <sz val="11"/>
        <color rgb="FFFF0000"/>
        <rFont val="Calibri"/>
        <family val="2"/>
        <charset val="204"/>
        <scheme val="minor"/>
      </rPr>
      <t>бронза</t>
    </r>
    <r>
      <rPr>
        <sz val="11"/>
        <color theme="1"/>
        <rFont val="Calibri"/>
        <family val="2"/>
        <charset val="204"/>
        <scheme val="minor"/>
      </rPr>
      <t>!</t>
    </r>
  </si>
  <si>
    <r>
      <t xml:space="preserve">(410) СЗЗЗ </t>
    </r>
    <r>
      <rPr>
        <b/>
        <sz val="11"/>
        <color rgb="FFFF0000"/>
        <rFont val="Calibri"/>
        <family val="2"/>
        <charset val="204"/>
        <scheme val="minor"/>
      </rPr>
      <t>золото</t>
    </r>
    <r>
      <rPr>
        <sz val="11"/>
        <color theme="1"/>
        <rFont val="Calibri"/>
        <family val="2"/>
        <charset val="204"/>
        <scheme val="minor"/>
      </rPr>
      <t xml:space="preserve"> !</t>
    </r>
  </si>
  <si>
    <r>
      <t xml:space="preserve">(410) СЗЗСЗ </t>
    </r>
    <r>
      <rPr>
        <b/>
        <sz val="11"/>
        <color rgb="FFFF0000"/>
        <rFont val="Calibri"/>
        <family val="2"/>
        <charset val="204"/>
        <scheme val="minor"/>
      </rPr>
      <t>золото</t>
    </r>
    <r>
      <rPr>
        <sz val="11"/>
        <color theme="1"/>
        <rFont val="Calibri"/>
        <family val="2"/>
        <charset val="204"/>
        <scheme val="minor"/>
      </rPr>
      <t xml:space="preserve"> !</t>
    </r>
  </si>
  <si>
    <r>
      <t xml:space="preserve">(410) СЗЗ </t>
    </r>
    <r>
      <rPr>
        <b/>
        <sz val="11"/>
        <color rgb="FFFF0000"/>
        <rFont val="Calibri"/>
        <family val="2"/>
        <charset val="204"/>
        <scheme val="minor"/>
      </rPr>
      <t>серебро</t>
    </r>
    <r>
      <rPr>
        <sz val="11"/>
        <color theme="1"/>
        <rFont val="Calibri"/>
        <family val="2"/>
        <charset val="204"/>
        <scheme val="minor"/>
      </rPr>
      <t xml:space="preserve"> !</t>
    </r>
  </si>
  <si>
    <r>
      <rPr>
        <b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 xml:space="preserve"> / 1</t>
    </r>
  </si>
  <si>
    <r>
      <t xml:space="preserve">(400) З </t>
    </r>
    <r>
      <rPr>
        <b/>
        <sz val="11"/>
        <color rgb="FFFF0000"/>
        <rFont val="Calibri"/>
        <family val="2"/>
        <charset val="204"/>
        <scheme val="minor"/>
      </rPr>
      <t>бронза</t>
    </r>
    <r>
      <rPr>
        <sz val="11"/>
        <rFont val="Calibri"/>
        <family val="2"/>
        <charset val="204"/>
        <scheme val="minor"/>
      </rPr>
      <t xml:space="preserve"> !</t>
    </r>
  </si>
  <si>
    <r>
      <t xml:space="preserve">(525) </t>
    </r>
    <r>
      <rPr>
        <b/>
        <sz val="11"/>
        <color rgb="FFFF0000"/>
        <rFont val="Calibri"/>
        <family val="2"/>
        <charset val="204"/>
        <scheme val="minor"/>
      </rPr>
      <t>золото</t>
    </r>
    <r>
      <rPr>
        <sz val="11"/>
        <color theme="1"/>
        <rFont val="Calibri"/>
        <family val="2"/>
        <charset val="204"/>
        <scheme val="minor"/>
      </rPr>
      <t xml:space="preserve"> !</t>
    </r>
  </si>
  <si>
    <t>декабрь</t>
  </si>
  <si>
    <t>Арешко Артем Александрович</t>
  </si>
  <si>
    <t>ССК "Энергия"</t>
  </si>
  <si>
    <t>(330)БССССБББ</t>
  </si>
  <si>
    <t>Павлюченков Виталий Алексеевич</t>
  </si>
  <si>
    <t xml:space="preserve">(330)Б </t>
  </si>
  <si>
    <t>Петрова Татьяна Петровна</t>
  </si>
  <si>
    <t>(100) БСБББ</t>
  </si>
  <si>
    <t xml:space="preserve">(380) С </t>
  </si>
  <si>
    <t xml:space="preserve"> "Новые Рейнджеры"</t>
  </si>
  <si>
    <t>СК "Путимир"</t>
  </si>
  <si>
    <t>Чуркин Михаил Юрьевич</t>
  </si>
  <si>
    <t>(340) СБ</t>
  </si>
  <si>
    <t>Коломичук Матвей Данилович</t>
  </si>
  <si>
    <t>Лобова Екатерина Вячеславовна</t>
  </si>
  <si>
    <t>Цуканов Иван Андреевич</t>
  </si>
  <si>
    <r>
      <t xml:space="preserve">1 / 7 </t>
    </r>
    <r>
      <rPr>
        <b/>
        <sz val="11"/>
        <color rgb="FFFF0000"/>
        <rFont val="Calibri"/>
        <family val="2"/>
        <charset val="204"/>
        <scheme val="minor"/>
      </rPr>
      <t>кубок</t>
    </r>
    <r>
      <rPr>
        <sz val="11"/>
        <color theme="1"/>
        <rFont val="Calibri"/>
        <family val="2"/>
        <charset val="204"/>
        <scheme val="minor"/>
      </rPr>
      <t xml:space="preserve"> !</t>
    </r>
  </si>
  <si>
    <r>
      <t xml:space="preserve">(200)ССЗЗ </t>
    </r>
    <r>
      <rPr>
        <b/>
        <sz val="11"/>
        <color rgb="FFFF0000"/>
        <rFont val="Calibri"/>
        <family val="2"/>
        <charset val="204"/>
        <scheme val="minor"/>
      </rPr>
      <t>золото</t>
    </r>
    <r>
      <rPr>
        <sz val="11"/>
        <color theme="1"/>
        <rFont val="Calibri"/>
        <family val="2"/>
        <charset val="204"/>
        <scheme val="minor"/>
      </rPr>
      <t xml:space="preserve"> !</t>
    </r>
  </si>
  <si>
    <r>
      <t xml:space="preserve">(160) ББСББЗС </t>
    </r>
    <r>
      <rPr>
        <b/>
        <sz val="11"/>
        <color rgb="FFFF0000"/>
        <rFont val="Calibri"/>
        <family val="2"/>
        <charset val="204"/>
        <scheme val="minor"/>
      </rPr>
      <t>серебро</t>
    </r>
    <r>
      <rPr>
        <sz val="11"/>
        <rFont val="Calibri"/>
        <family val="2"/>
        <charset val="204"/>
        <scheme val="minor"/>
      </rPr>
      <t xml:space="preserve"> !</t>
    </r>
  </si>
  <si>
    <r>
      <t xml:space="preserve">(100) БББ </t>
    </r>
    <r>
      <rPr>
        <b/>
        <sz val="11"/>
        <color rgb="FFFF0000"/>
        <rFont val="Calibri"/>
        <family val="2"/>
        <charset val="204"/>
        <scheme val="minor"/>
      </rPr>
      <t>бронза</t>
    </r>
    <r>
      <rPr>
        <sz val="11"/>
        <color theme="1"/>
        <rFont val="Calibri"/>
        <family val="2"/>
        <charset val="204"/>
        <scheme val="minor"/>
      </rPr>
      <t xml:space="preserve"> !</t>
    </r>
  </si>
  <si>
    <r>
      <t xml:space="preserve">0 / 7 </t>
    </r>
    <r>
      <rPr>
        <b/>
        <sz val="11"/>
        <color rgb="FFFF0000"/>
        <rFont val="Calibri"/>
        <family val="2"/>
        <charset val="204"/>
        <scheme val="minor"/>
      </rPr>
      <t>кубок</t>
    </r>
    <r>
      <rPr>
        <sz val="11"/>
        <color theme="1"/>
        <rFont val="Calibri"/>
        <family val="2"/>
        <charset val="204"/>
        <scheme val="minor"/>
      </rPr>
      <t xml:space="preserve"> !</t>
    </r>
  </si>
  <si>
    <r>
      <t xml:space="preserve">(380) ССС </t>
    </r>
    <r>
      <rPr>
        <b/>
        <sz val="11"/>
        <color rgb="FFFF0000"/>
        <rFont val="Calibri"/>
        <family val="2"/>
        <charset val="204"/>
        <scheme val="minor"/>
      </rPr>
      <t>серебро</t>
    </r>
    <r>
      <rPr>
        <sz val="11"/>
        <color theme="1"/>
        <rFont val="Calibri"/>
        <family val="2"/>
        <charset val="204"/>
        <scheme val="minor"/>
      </rPr>
      <t xml:space="preserve"> !</t>
    </r>
  </si>
  <si>
    <r>
      <t xml:space="preserve">0 / 6 </t>
    </r>
    <r>
      <rPr>
        <b/>
        <sz val="11"/>
        <color rgb="FFFF0000"/>
        <rFont val="Calibri"/>
        <family val="2"/>
        <charset val="204"/>
        <scheme val="minor"/>
      </rPr>
      <t>кубок</t>
    </r>
    <r>
      <rPr>
        <sz val="11"/>
        <color theme="1"/>
        <rFont val="Calibri"/>
        <family val="2"/>
        <charset val="204"/>
        <scheme val="minor"/>
      </rPr>
      <t xml:space="preserve"> !</t>
    </r>
  </si>
  <si>
    <r>
      <t xml:space="preserve">1 / 5 </t>
    </r>
    <r>
      <rPr>
        <b/>
        <sz val="11"/>
        <color rgb="FFFF0000"/>
        <rFont val="Calibri"/>
        <family val="2"/>
        <charset val="204"/>
        <scheme val="minor"/>
      </rPr>
      <t>кубок</t>
    </r>
    <r>
      <rPr>
        <sz val="11"/>
        <color theme="1"/>
        <rFont val="Calibri"/>
        <family val="2"/>
        <charset val="204"/>
        <scheme val="minor"/>
      </rPr>
      <t xml:space="preserve"> !</t>
    </r>
  </si>
  <si>
    <r>
      <t xml:space="preserve">(525) ССЗЗЗ </t>
    </r>
    <r>
      <rPr>
        <b/>
        <sz val="11"/>
        <color rgb="FFFF0000"/>
        <rFont val="Calibri"/>
        <family val="2"/>
        <charset val="204"/>
        <scheme val="minor"/>
      </rPr>
      <t>золото</t>
    </r>
    <r>
      <rPr>
        <sz val="11"/>
        <color theme="1"/>
        <rFont val="Calibri"/>
        <family val="2"/>
        <charset val="204"/>
        <scheme val="minor"/>
      </rPr>
      <t xml:space="preserve"> !</t>
    </r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</si>
</sst>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0.000"/>
  </numFmts>
  <fonts count="4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8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color indexed="12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10"/>
      <name val="Tahoma"/>
      <family val="2"/>
      <charset val="204"/>
    </font>
    <font>
      <u/>
      <sz val="8"/>
      <color indexed="81"/>
      <name val="Tahoma"/>
      <family val="2"/>
      <charset val="204"/>
    </font>
    <font>
      <b/>
      <sz val="10"/>
      <name val="Arial"/>
      <family val="2"/>
      <charset val="204"/>
    </font>
    <font>
      <i/>
      <sz val="10"/>
      <color theme="0" tint="-0.499984740745262"/>
      <name val="Arial"/>
      <family val="2"/>
      <charset val="204"/>
    </font>
    <font>
      <i/>
      <sz val="11"/>
      <color theme="0" tint="-0.499984740745262"/>
      <name val="Calibri"/>
      <family val="2"/>
      <charset val="204"/>
      <scheme val="minor"/>
    </font>
    <font>
      <i/>
      <sz val="8"/>
      <color theme="0" tint="-0.49998474074526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sz val="12"/>
      <color rgb="FF002060"/>
      <name val="Calibri"/>
      <family val="2"/>
      <charset val="204"/>
      <scheme val="minor"/>
    </font>
    <font>
      <sz val="11"/>
      <color rgb="FF002060"/>
      <name val="Calibri"/>
      <family val="2"/>
      <charset val="204"/>
      <scheme val="minor"/>
    </font>
    <font>
      <sz val="8"/>
      <color rgb="FF00206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9"/>
      <color rgb="FF002060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sz val="10"/>
      <color rgb="FF002060"/>
      <name val="Calibri"/>
      <family val="2"/>
      <charset val="204"/>
      <scheme val="minor"/>
    </font>
    <font>
      <i/>
      <sz val="11"/>
      <color rgb="FF00206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22" fontId="0" fillId="0" borderId="1" xfId="0" applyNumberFormat="1" applyBorder="1" applyAlignment="1">
      <alignment vertical="center" wrapText="1"/>
    </xf>
    <xf numFmtId="49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17" fillId="0" borderId="2" xfId="0" applyFont="1" applyBorder="1"/>
    <xf numFmtId="0" fontId="17" fillId="0" borderId="2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4" fontId="19" fillId="0" borderId="3" xfId="0" applyNumberFormat="1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4" fontId="19" fillId="0" borderId="1" xfId="0" applyNumberFormat="1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0" fillId="11" borderId="1" xfId="0" applyFill="1" applyBorder="1"/>
    <xf numFmtId="0" fontId="0" fillId="0" borderId="1" xfId="0" applyBorder="1" applyAlignment="1">
      <alignment horizontal="center"/>
    </xf>
    <xf numFmtId="0" fontId="0" fillId="9" borderId="1" xfId="0" applyFill="1" applyBorder="1"/>
    <xf numFmtId="0" fontId="5" fillId="0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0" fillId="7" borderId="1" xfId="0" applyFill="1" applyBorder="1"/>
    <xf numFmtId="0" fontId="1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19" fillId="0" borderId="3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22" fontId="5" fillId="0" borderId="1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15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 applyFill="1" applyAlignment="1">
      <alignment horizontal="center"/>
    </xf>
    <xf numFmtId="0" fontId="0" fillId="0" borderId="0" xfId="0" applyFill="1"/>
    <xf numFmtId="0" fontId="17" fillId="3" borderId="2" xfId="0" applyFont="1" applyFill="1" applyBorder="1"/>
    <xf numFmtId="0" fontId="17" fillId="3" borderId="2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7" fillId="5" borderId="2" xfId="0" applyFont="1" applyFill="1" applyBorder="1"/>
    <xf numFmtId="0" fontId="17" fillId="5" borderId="2" xfId="0" applyFont="1" applyFill="1" applyBorder="1" applyAlignment="1">
      <alignment horizontal="center"/>
    </xf>
    <xf numFmtId="0" fontId="17" fillId="5" borderId="11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17" fillId="7" borderId="2" xfId="0" applyFont="1" applyFill="1" applyBorder="1"/>
    <xf numFmtId="0" fontId="17" fillId="7" borderId="2" xfId="0" applyFont="1" applyFill="1" applyBorder="1" applyAlignment="1">
      <alignment horizontal="center"/>
    </xf>
    <xf numFmtId="0" fontId="17" fillId="7" borderId="1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9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22" fontId="28" fillId="0" borderId="1" xfId="0" applyNumberFormat="1" applyFont="1" applyBorder="1" applyAlignment="1">
      <alignment vertical="center"/>
    </xf>
    <xf numFmtId="22" fontId="11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22" fontId="28" fillId="0" borderId="1" xfId="0" applyNumberFormat="1" applyFont="1" applyBorder="1" applyAlignment="1">
      <alignment vertical="center" wrapText="1"/>
    </xf>
    <xf numFmtId="0" fontId="31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31" fillId="9" borderId="1" xfId="0" applyFont="1" applyFill="1" applyBorder="1" applyAlignment="1">
      <alignment horizontal="center" vertical="center"/>
    </xf>
    <xf numFmtId="0" fontId="31" fillId="11" borderId="1" xfId="0" applyFont="1" applyFill="1" applyBorder="1" applyAlignment="1">
      <alignment horizontal="center" vertical="center"/>
    </xf>
    <xf numFmtId="0" fontId="34" fillId="0" borderId="2" xfId="0" applyFont="1" applyBorder="1" applyAlignment="1">
      <alignment vertical="center" textRotation="90"/>
    </xf>
    <xf numFmtId="0" fontId="33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38" fillId="0" borderId="3" xfId="0" applyFont="1" applyBorder="1" applyAlignment="1">
      <alignment horizontal="left" vertical="center"/>
    </xf>
    <xf numFmtId="0" fontId="33" fillId="0" borderId="3" xfId="0" applyFont="1" applyBorder="1" applyAlignment="1">
      <alignment horizontal="center" vertical="center"/>
    </xf>
    <xf numFmtId="165" fontId="37" fillId="0" borderId="3" xfId="0" applyNumberFormat="1" applyFont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165" fontId="37" fillId="0" borderId="1" xfId="0" applyNumberFormat="1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3" fillId="0" borderId="0" xfId="0" applyFont="1"/>
    <xf numFmtId="0" fontId="38" fillId="0" borderId="2" xfId="0" applyFont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16" fontId="0" fillId="0" borderId="0" xfId="0" applyNumberFormat="1"/>
    <xf numFmtId="22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22" fontId="28" fillId="0" borderId="1" xfId="0" applyNumberFormat="1" applyFont="1" applyFill="1" applyBorder="1" applyAlignment="1">
      <alignment vertical="center"/>
    </xf>
    <xf numFmtId="22" fontId="0" fillId="0" borderId="1" xfId="0" applyNumberFormat="1" applyBorder="1" applyAlignment="1">
      <alignment horizontal="left" vertical="center" wrapText="1"/>
    </xf>
    <xf numFmtId="22" fontId="0" fillId="0" borderId="1" xfId="0" applyNumberFormat="1" applyFont="1" applyBorder="1" applyAlignment="1">
      <alignment horizontal="left" vertical="center" wrapText="1"/>
    </xf>
    <xf numFmtId="22" fontId="5" fillId="0" borderId="1" xfId="0" applyNumberFormat="1" applyFont="1" applyBorder="1" applyAlignment="1">
      <alignment horizontal="left" vertical="center" wrapText="1"/>
    </xf>
    <xf numFmtId="22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7" borderId="1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/>
    </xf>
    <xf numFmtId="22" fontId="28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22" fontId="11" fillId="0" borderId="1" xfId="0" applyNumberFormat="1" applyFont="1" applyBorder="1" applyAlignment="1">
      <alignment horizontal="left" vertical="center" wrapText="1"/>
    </xf>
    <xf numFmtId="22" fontId="28" fillId="0" borderId="1" xfId="0" applyNumberFormat="1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/>
    </xf>
    <xf numFmtId="22" fontId="28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4" fillId="9" borderId="1" xfId="0" applyFont="1" applyFill="1" applyBorder="1" applyAlignment="1">
      <alignment horizontal="center" vertical="center"/>
    </xf>
    <xf numFmtId="22" fontId="5" fillId="0" borderId="1" xfId="0" applyNumberFormat="1" applyFont="1" applyFill="1" applyBorder="1" applyAlignment="1">
      <alignment vertical="center"/>
    </xf>
    <xf numFmtId="0" fontId="4" fillId="11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164" fontId="15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 applyFill="1" applyAlignment="1">
      <alignment horizontal="center"/>
    </xf>
    <xf numFmtId="164" fontId="16" fillId="0" borderId="4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0" fontId="26" fillId="5" borderId="4" xfId="0" applyFont="1" applyFill="1" applyBorder="1" applyAlignment="1">
      <alignment horizontal="center"/>
    </xf>
    <xf numFmtId="0" fontId="26" fillId="7" borderId="4" xfId="0" applyFont="1" applyFill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0" fillId="12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12" borderId="0" xfId="0" applyFont="1" applyFill="1" applyAlignment="1">
      <alignment horizontal="center"/>
    </xf>
    <xf numFmtId="0" fontId="33" fillId="7" borderId="0" xfId="0" applyFont="1" applyFill="1" applyAlignment="1">
      <alignment horizontal="center"/>
    </xf>
    <xf numFmtId="22" fontId="0" fillId="0" borderId="1" xfId="0" applyNumberFormat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22" fontId="0" fillId="3" borderId="1" xfId="0" applyNumberFormat="1" applyFill="1" applyBorder="1" applyAlignment="1">
      <alignment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22" fontId="0" fillId="0" borderId="1" xfId="0" applyNumberFormat="1" applyFont="1" applyBorder="1" applyAlignment="1">
      <alignment vertical="center" wrapText="1"/>
    </xf>
    <xf numFmtId="22" fontId="5" fillId="0" borderId="1" xfId="0" applyNumberFormat="1" applyFont="1" applyBorder="1" applyAlignment="1">
      <alignment vertical="center" wrapText="1"/>
    </xf>
    <xf numFmtId="22" fontId="0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22" fontId="5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22" fontId="5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0" fillId="11" borderId="3" xfId="0" applyFill="1" applyBorder="1" applyAlignment="1">
      <alignment horizontal="center" vertical="center"/>
    </xf>
    <xf numFmtId="22" fontId="5" fillId="11" borderId="1" xfId="0" applyNumberFormat="1" applyFont="1" applyFill="1" applyBorder="1" applyAlignment="1">
      <alignment horizontal="left" vertical="center"/>
    </xf>
    <xf numFmtId="0" fontId="0" fillId="11" borderId="1" xfId="0" applyFill="1" applyBorder="1" applyAlignment="1">
      <alignment horizontal="left" vertical="center" wrapText="1"/>
    </xf>
    <xf numFmtId="0" fontId="7" fillId="11" borderId="3" xfId="0" applyFont="1" applyFill="1" applyBorder="1" applyAlignment="1">
      <alignment horizontal="center" vertical="center"/>
    </xf>
    <xf numFmtId="49" fontId="0" fillId="11" borderId="3" xfId="0" applyNumberForma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22" fontId="0" fillId="7" borderId="1" xfId="0" applyNumberFormat="1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7" fillId="7" borderId="3" xfId="0" applyFont="1" applyFill="1" applyBorder="1" applyAlignment="1">
      <alignment horizontal="center" vertical="center"/>
    </xf>
    <xf numFmtId="49" fontId="0" fillId="7" borderId="3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22" fontId="0" fillId="5" borderId="1" xfId="0" applyNumberForma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7" fillId="5" borderId="3" xfId="0" applyFont="1" applyFill="1" applyBorder="1" applyAlignment="1">
      <alignment horizontal="center" vertical="center"/>
    </xf>
    <xf numFmtId="49" fontId="0" fillId="5" borderId="3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liveguns.ru/files/guns/SVD/03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337996</xdr:colOff>
      <xdr:row>1</xdr:row>
      <xdr:rowOff>117511</xdr:rowOff>
    </xdr:from>
    <xdr:to>
      <xdr:col>2</xdr:col>
      <xdr:colOff>505423</xdr:colOff>
      <xdr:row>4</xdr:row>
      <xdr:rowOff>98461</xdr:rowOff>
    </xdr:to>
    <xdr:pic>
      <xdr:nvPicPr>
        <xdr:cNvPr id="2" name="Picture 1" descr="Снайперская винтовка Драгунова (СВД)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 rot="-960000">
          <a:off x="337996" y="279436"/>
          <a:ext cx="1510452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0"/>
  <sheetViews>
    <sheetView topLeftCell="A187" workbookViewId="0">
      <selection activeCell="M211" sqref="M211"/>
    </sheetView>
  </sheetViews>
  <sheetFormatPr defaultRowHeight="15"/>
  <cols>
    <col min="1" max="1" width="5" bestFit="1" customWidth="1"/>
    <col min="2" max="2" width="20.7109375" customWidth="1"/>
    <col min="3" max="3" width="34.28515625" bestFit="1" customWidth="1"/>
    <col min="4" max="4" width="9.28515625" style="29" bestFit="1" customWidth="1"/>
    <col min="5" max="5" width="23.42578125" bestFit="1" customWidth="1"/>
    <col min="6" max="6" width="17.85546875" bestFit="1" customWidth="1"/>
    <col min="7" max="7" width="0.85546875" customWidth="1"/>
    <col min="8" max="8" width="5" bestFit="1" customWidth="1"/>
    <col min="9" max="9" width="20.28515625" bestFit="1" customWidth="1"/>
    <col min="10" max="10" width="36.42578125" bestFit="1" customWidth="1"/>
    <col min="11" max="11" width="9.28515625" bestFit="1" customWidth="1"/>
    <col min="12" max="12" width="19.28515625" bestFit="1" customWidth="1"/>
    <col min="13" max="13" width="17.85546875" bestFit="1" customWidth="1"/>
    <col min="14" max="14" width="0.85546875" customWidth="1"/>
    <col min="15" max="15" width="5" bestFit="1" customWidth="1"/>
    <col min="16" max="16" width="20.7109375" style="169" bestFit="1" customWidth="1"/>
    <col min="17" max="17" width="34.7109375" bestFit="1" customWidth="1"/>
    <col min="18" max="18" width="9.28515625" bestFit="1" customWidth="1"/>
    <col min="19" max="19" width="20.42578125" bestFit="1" customWidth="1"/>
    <col min="20" max="20" width="17.85546875" bestFit="1" customWidth="1"/>
    <col min="21" max="21" width="0.85546875" customWidth="1"/>
    <col min="22" max="22" width="5" bestFit="1" customWidth="1"/>
    <col min="23" max="23" width="18" bestFit="1" customWidth="1"/>
    <col min="24" max="24" width="34.28515625" customWidth="1"/>
    <col min="25" max="25" width="8.85546875" bestFit="1" customWidth="1"/>
    <col min="26" max="26" width="8.140625" bestFit="1" customWidth="1"/>
    <col min="27" max="27" width="17.85546875" bestFit="1" customWidth="1"/>
    <col min="28" max="28" width="0.85546875" customWidth="1"/>
    <col min="29" max="29" width="5" bestFit="1" customWidth="1"/>
    <col min="30" max="30" width="18" bestFit="1" customWidth="1"/>
    <col min="31" max="31" width="33.5703125" customWidth="1"/>
    <col min="32" max="32" width="9.28515625" bestFit="1" customWidth="1"/>
    <col min="33" max="33" width="20.140625" bestFit="1" customWidth="1"/>
    <col min="34" max="34" width="17.85546875" bestFit="1" customWidth="1"/>
  </cols>
  <sheetData>
    <row r="1" spans="1:34">
      <c r="B1" s="1" t="s">
        <v>278</v>
      </c>
      <c r="D1"/>
    </row>
    <row r="2" spans="1:34" ht="7.5" customHeight="1">
      <c r="B2" s="1"/>
      <c r="D2"/>
    </row>
    <row r="3" spans="1:34">
      <c r="A3" s="2">
        <v>1</v>
      </c>
      <c r="B3" t="s">
        <v>404</v>
      </c>
      <c r="D3"/>
    </row>
    <row r="4" spans="1:34">
      <c r="A4" s="2">
        <v>2</v>
      </c>
      <c r="B4" t="s">
        <v>405</v>
      </c>
      <c r="D4"/>
    </row>
    <row r="5" spans="1:34">
      <c r="A5" s="2">
        <v>3</v>
      </c>
      <c r="B5" t="s">
        <v>406</v>
      </c>
      <c r="D5"/>
    </row>
    <row r="6" spans="1:34">
      <c r="A6" s="2">
        <v>4</v>
      </c>
      <c r="B6" t="s">
        <v>407</v>
      </c>
      <c r="D6"/>
    </row>
    <row r="7" spans="1:34">
      <c r="A7" s="2">
        <v>5</v>
      </c>
      <c r="B7" t="s">
        <v>408</v>
      </c>
      <c r="D7"/>
    </row>
    <row r="8" spans="1:34" ht="7.5" customHeight="1">
      <c r="A8" s="2"/>
      <c r="D8"/>
    </row>
    <row r="9" spans="1:34">
      <c r="A9" s="122" t="s">
        <v>0</v>
      </c>
      <c r="B9" t="s">
        <v>1</v>
      </c>
      <c r="D9"/>
    </row>
    <row r="10" spans="1:34">
      <c r="A10" s="3" t="s">
        <v>2</v>
      </c>
      <c r="B10" t="s">
        <v>3</v>
      </c>
      <c r="D10"/>
    </row>
    <row r="11" spans="1:34">
      <c r="D11"/>
    </row>
    <row r="12" spans="1:34">
      <c r="A12" s="4">
        <v>1</v>
      </c>
      <c r="B12" s="5">
        <v>2014</v>
      </c>
      <c r="C12" s="5" t="s">
        <v>4</v>
      </c>
      <c r="D12" s="5" t="s">
        <v>5</v>
      </c>
      <c r="E12" s="123" t="s">
        <v>6</v>
      </c>
      <c r="F12" s="5" t="s">
        <v>8</v>
      </c>
      <c r="H12" s="6">
        <v>2</v>
      </c>
      <c r="I12" s="7">
        <v>2014</v>
      </c>
      <c r="J12" s="7" t="s">
        <v>7</v>
      </c>
      <c r="K12" s="7" t="s">
        <v>5</v>
      </c>
      <c r="L12" s="124" t="s">
        <v>6</v>
      </c>
      <c r="M12" s="7" t="s">
        <v>8</v>
      </c>
      <c r="O12" s="8">
        <v>3</v>
      </c>
      <c r="P12" s="170">
        <v>2014</v>
      </c>
      <c r="Q12" s="9" t="s">
        <v>9</v>
      </c>
      <c r="R12" s="9" t="s">
        <v>5</v>
      </c>
      <c r="S12" s="125" t="s">
        <v>6</v>
      </c>
      <c r="T12" s="9" t="s">
        <v>8</v>
      </c>
      <c r="V12" s="10">
        <v>4</v>
      </c>
      <c r="W12" s="11">
        <v>2014</v>
      </c>
      <c r="X12" s="11" t="s">
        <v>10</v>
      </c>
      <c r="Y12" s="11" t="s">
        <v>5</v>
      </c>
      <c r="Z12" s="126" t="s">
        <v>6</v>
      </c>
      <c r="AA12" s="11" t="s">
        <v>8</v>
      </c>
      <c r="AC12" s="12">
        <v>5</v>
      </c>
      <c r="AD12" s="13">
        <v>2014</v>
      </c>
      <c r="AE12" s="13" t="s">
        <v>11</v>
      </c>
      <c r="AF12" s="13" t="s">
        <v>5</v>
      </c>
      <c r="AG12" s="127" t="s">
        <v>6</v>
      </c>
      <c r="AH12" s="13" t="s">
        <v>8</v>
      </c>
    </row>
    <row r="13" spans="1:34" ht="15.75" thickBot="1">
      <c r="A13" s="14" t="s">
        <v>12</v>
      </c>
      <c r="B13" s="14" t="s">
        <v>13</v>
      </c>
      <c r="C13" s="14" t="s">
        <v>14</v>
      </c>
      <c r="D13" s="14" t="s">
        <v>15</v>
      </c>
      <c r="E13" s="14" t="s">
        <v>16</v>
      </c>
      <c r="F13" s="14" t="s">
        <v>17</v>
      </c>
      <c r="H13" s="15" t="s">
        <v>12</v>
      </c>
      <c r="I13" s="15" t="s">
        <v>13</v>
      </c>
      <c r="J13" s="15" t="s">
        <v>14</v>
      </c>
      <c r="K13" s="15" t="s">
        <v>15</v>
      </c>
      <c r="L13" s="15" t="s">
        <v>16</v>
      </c>
      <c r="M13" s="15" t="s">
        <v>17</v>
      </c>
      <c r="O13" s="16" t="s">
        <v>12</v>
      </c>
      <c r="P13" s="171" t="s">
        <v>13</v>
      </c>
      <c r="Q13" s="16" t="s">
        <v>14</v>
      </c>
      <c r="R13" s="16" t="s">
        <v>15</v>
      </c>
      <c r="S13" s="16" t="s">
        <v>16</v>
      </c>
      <c r="T13" s="16" t="s">
        <v>17</v>
      </c>
      <c r="V13" s="17" t="s">
        <v>12</v>
      </c>
      <c r="W13" s="17" t="s">
        <v>13</v>
      </c>
      <c r="X13" s="17" t="s">
        <v>14</v>
      </c>
      <c r="Y13" s="17" t="s">
        <v>15</v>
      </c>
      <c r="Z13" s="17" t="s">
        <v>16</v>
      </c>
      <c r="AA13" s="17" t="s">
        <v>17</v>
      </c>
      <c r="AC13" s="18" t="s">
        <v>12</v>
      </c>
      <c r="AD13" s="18" t="s">
        <v>13</v>
      </c>
      <c r="AE13" s="18" t="s">
        <v>14</v>
      </c>
      <c r="AF13" s="18" t="s">
        <v>15</v>
      </c>
      <c r="AG13" s="18" t="s">
        <v>16</v>
      </c>
      <c r="AH13" s="18" t="s">
        <v>17</v>
      </c>
    </row>
    <row r="14" spans="1:34" ht="15.75" thickTop="1">
      <c r="A14" s="19">
        <v>1</v>
      </c>
      <c r="B14" s="20" t="s">
        <v>18</v>
      </c>
      <c r="C14" s="21" t="s">
        <v>19</v>
      </c>
      <c r="D14" s="5">
        <v>188</v>
      </c>
      <c r="E14" s="19" t="s">
        <v>87</v>
      </c>
      <c r="F14" s="22" t="s">
        <v>387</v>
      </c>
      <c r="H14" s="19">
        <v>1</v>
      </c>
      <c r="I14" s="23" t="s">
        <v>18</v>
      </c>
      <c r="J14" s="21" t="s">
        <v>20</v>
      </c>
      <c r="K14" s="7">
        <v>427</v>
      </c>
      <c r="L14" s="19" t="s">
        <v>409</v>
      </c>
      <c r="M14" s="24" t="s">
        <v>410</v>
      </c>
      <c r="O14" s="19">
        <v>1</v>
      </c>
      <c r="P14" s="164" t="s">
        <v>18</v>
      </c>
      <c r="Q14" s="21" t="s">
        <v>21</v>
      </c>
      <c r="R14" s="9">
        <v>345</v>
      </c>
      <c r="S14" s="19" t="s">
        <v>88</v>
      </c>
      <c r="T14" s="24" t="s">
        <v>387</v>
      </c>
      <c r="V14" s="19">
        <v>1</v>
      </c>
      <c r="W14" s="20" t="s">
        <v>18</v>
      </c>
      <c r="X14" s="21" t="s">
        <v>22</v>
      </c>
      <c r="Y14" s="11">
        <v>335</v>
      </c>
      <c r="Z14" s="19"/>
      <c r="AA14" s="24" t="s">
        <v>288</v>
      </c>
      <c r="AC14" s="19">
        <v>1</v>
      </c>
      <c r="AD14" s="20" t="s">
        <v>18</v>
      </c>
      <c r="AE14" s="21" t="s">
        <v>23</v>
      </c>
      <c r="AF14" s="13">
        <v>535</v>
      </c>
      <c r="AG14" s="19" t="s">
        <v>411</v>
      </c>
      <c r="AH14" s="24" t="s">
        <v>288</v>
      </c>
    </row>
    <row r="15" spans="1:34">
      <c r="A15" s="19">
        <v>2</v>
      </c>
      <c r="B15" s="20" t="s">
        <v>18</v>
      </c>
      <c r="C15" s="21" t="s">
        <v>24</v>
      </c>
      <c r="D15" s="5">
        <v>182</v>
      </c>
      <c r="E15" s="19" t="s">
        <v>87</v>
      </c>
      <c r="F15" s="22" t="s">
        <v>288</v>
      </c>
      <c r="H15" s="19">
        <v>2</v>
      </c>
      <c r="I15" s="23" t="s">
        <v>18</v>
      </c>
      <c r="J15" s="21" t="s">
        <v>25</v>
      </c>
      <c r="K15" s="7">
        <v>393</v>
      </c>
      <c r="L15" s="19" t="s">
        <v>89</v>
      </c>
      <c r="M15" s="24" t="s">
        <v>410</v>
      </c>
      <c r="O15" s="19">
        <v>2</v>
      </c>
      <c r="P15" s="164" t="s">
        <v>26</v>
      </c>
      <c r="Q15" s="21" t="s">
        <v>27</v>
      </c>
      <c r="R15" s="9">
        <v>307</v>
      </c>
      <c r="S15" s="19"/>
      <c r="T15" s="24" t="s">
        <v>410</v>
      </c>
      <c r="V15" s="25">
        <v>2</v>
      </c>
      <c r="W15" s="20" t="s">
        <v>18</v>
      </c>
      <c r="X15" s="21" t="s">
        <v>28</v>
      </c>
      <c r="Y15" s="11">
        <v>111</v>
      </c>
      <c r="Z15" s="25"/>
      <c r="AA15" s="26" t="s">
        <v>29</v>
      </c>
      <c r="AC15" s="25">
        <v>2</v>
      </c>
      <c r="AD15" s="20" t="s">
        <v>18</v>
      </c>
      <c r="AE15" s="21" t="s">
        <v>30</v>
      </c>
      <c r="AF15" s="13">
        <v>529</v>
      </c>
      <c r="AG15" s="19" t="s">
        <v>411</v>
      </c>
      <c r="AH15" s="26" t="s">
        <v>410</v>
      </c>
    </row>
    <row r="16" spans="1:34">
      <c r="A16" s="19">
        <v>3</v>
      </c>
      <c r="B16" s="118" t="s">
        <v>297</v>
      </c>
      <c r="C16" s="21" t="s">
        <v>257</v>
      </c>
      <c r="D16" s="5">
        <v>77</v>
      </c>
      <c r="E16" s="19"/>
      <c r="F16" s="22" t="s">
        <v>288</v>
      </c>
      <c r="H16" s="19">
        <v>3</v>
      </c>
      <c r="I16" s="23" t="s">
        <v>26</v>
      </c>
      <c r="J16" s="21" t="s">
        <v>31</v>
      </c>
      <c r="K16" s="7">
        <v>381</v>
      </c>
      <c r="L16" s="19" t="s">
        <v>89</v>
      </c>
      <c r="M16" s="24" t="s">
        <v>288</v>
      </c>
      <c r="O16" s="19">
        <v>3</v>
      </c>
      <c r="P16" s="164" t="s">
        <v>18</v>
      </c>
      <c r="Q16" s="21" t="s">
        <v>32</v>
      </c>
      <c r="R16" s="9">
        <v>294</v>
      </c>
      <c r="S16" s="19"/>
      <c r="T16" s="24" t="s">
        <v>412</v>
      </c>
      <c r="V16" s="25" t="s">
        <v>33</v>
      </c>
      <c r="W16" s="20" t="s">
        <v>18</v>
      </c>
      <c r="X16" s="21" t="s">
        <v>34</v>
      </c>
      <c r="Y16" s="27">
        <v>0</v>
      </c>
      <c r="Z16" s="25"/>
      <c r="AA16" s="26" t="s">
        <v>35</v>
      </c>
      <c r="AC16" s="25">
        <v>3</v>
      </c>
      <c r="AD16" s="20" t="s">
        <v>18</v>
      </c>
      <c r="AE16" s="21" t="s">
        <v>36</v>
      </c>
      <c r="AF16" s="13">
        <v>485</v>
      </c>
      <c r="AG16" s="25" t="s">
        <v>90</v>
      </c>
      <c r="AH16" s="26" t="s">
        <v>410</v>
      </c>
    </row>
    <row r="17" spans="1:34">
      <c r="A17" s="19">
        <v>4</v>
      </c>
      <c r="B17" s="20" t="s">
        <v>18</v>
      </c>
      <c r="C17" s="21" t="s">
        <v>37</v>
      </c>
      <c r="D17" s="5">
        <v>63</v>
      </c>
      <c r="E17" s="19"/>
      <c r="F17" s="24" t="s">
        <v>35</v>
      </c>
      <c r="H17" s="19">
        <v>4</v>
      </c>
      <c r="I17" s="23" t="s">
        <v>26</v>
      </c>
      <c r="J17" s="21" t="s">
        <v>38</v>
      </c>
      <c r="K17" s="7">
        <v>338</v>
      </c>
      <c r="L17" s="19"/>
      <c r="M17" s="24" t="s">
        <v>410</v>
      </c>
      <c r="O17" s="19">
        <v>4</v>
      </c>
      <c r="P17" s="164" t="s">
        <v>18</v>
      </c>
      <c r="Q17" s="21" t="s">
        <v>39</v>
      </c>
      <c r="R17" s="9">
        <v>289</v>
      </c>
      <c r="S17" s="25"/>
      <c r="T17" s="26" t="s">
        <v>412</v>
      </c>
      <c r="V17" s="28"/>
      <c r="W17" s="28"/>
      <c r="X17" s="28"/>
      <c r="Y17" s="73"/>
      <c r="Z17" s="28"/>
      <c r="AA17" s="28"/>
      <c r="AC17" s="28"/>
      <c r="AD17" s="28"/>
      <c r="AE17" s="28"/>
      <c r="AF17" s="71"/>
      <c r="AG17" s="28"/>
      <c r="AH17" s="28"/>
    </row>
    <row r="18" spans="1:34">
      <c r="A18" s="19">
        <v>5</v>
      </c>
      <c r="B18" s="118" t="s">
        <v>297</v>
      </c>
      <c r="C18" s="21" t="s">
        <v>40</v>
      </c>
      <c r="D18" s="5">
        <v>51</v>
      </c>
      <c r="E18" s="19"/>
      <c r="F18" s="24" t="s">
        <v>29</v>
      </c>
      <c r="H18" s="19">
        <v>5</v>
      </c>
      <c r="I18" s="23" t="s">
        <v>18</v>
      </c>
      <c r="J18" s="21" t="s">
        <v>41</v>
      </c>
      <c r="K18" s="7">
        <v>293</v>
      </c>
      <c r="L18" s="19"/>
      <c r="M18" s="24" t="s">
        <v>410</v>
      </c>
      <c r="O18" s="19">
        <v>5</v>
      </c>
      <c r="P18" s="164" t="s">
        <v>18</v>
      </c>
      <c r="Q18" s="21" t="s">
        <v>42</v>
      </c>
      <c r="R18" s="9">
        <v>245</v>
      </c>
      <c r="S18" s="25"/>
      <c r="T18" s="26" t="s">
        <v>412</v>
      </c>
      <c r="V18" s="28"/>
      <c r="W18" s="28"/>
      <c r="X18" s="28"/>
      <c r="Y18" s="73"/>
      <c r="Z18" s="28"/>
      <c r="AA18" s="28"/>
      <c r="AC18" s="28"/>
      <c r="AD18" s="28"/>
      <c r="AE18" s="28"/>
      <c r="AF18" s="71"/>
      <c r="AG18" s="28"/>
      <c r="AH18" s="28"/>
    </row>
    <row r="19" spans="1:34">
      <c r="A19" s="19">
        <v>6</v>
      </c>
      <c r="B19" s="118" t="s">
        <v>297</v>
      </c>
      <c r="C19" s="21" t="s">
        <v>43</v>
      </c>
      <c r="D19" s="5">
        <v>47</v>
      </c>
      <c r="E19" s="19"/>
      <c r="F19" s="24" t="s">
        <v>29</v>
      </c>
      <c r="H19" s="19">
        <v>6</v>
      </c>
      <c r="I19" s="23" t="s">
        <v>18</v>
      </c>
      <c r="J19" s="21" t="s">
        <v>44</v>
      </c>
      <c r="K19" s="7">
        <v>235</v>
      </c>
      <c r="L19" s="25"/>
      <c r="M19" s="26" t="s">
        <v>412</v>
      </c>
      <c r="O19" s="19">
        <v>6</v>
      </c>
      <c r="P19" s="164" t="s">
        <v>18</v>
      </c>
      <c r="Q19" s="21" t="s">
        <v>45</v>
      </c>
      <c r="R19" s="9">
        <v>201</v>
      </c>
      <c r="S19" s="25"/>
      <c r="T19" s="26" t="s">
        <v>412</v>
      </c>
      <c r="V19" s="28"/>
      <c r="W19" s="28"/>
      <c r="X19" s="28"/>
      <c r="Y19" s="73"/>
      <c r="Z19" s="28"/>
      <c r="AA19" s="28"/>
      <c r="AC19" s="28"/>
      <c r="AD19" s="28"/>
      <c r="AE19" s="28"/>
      <c r="AF19" s="71"/>
      <c r="AG19" s="28"/>
      <c r="AH19" s="28"/>
    </row>
    <row r="20" spans="1:34">
      <c r="A20" s="19">
        <v>7</v>
      </c>
      <c r="B20" s="20" t="s">
        <v>18</v>
      </c>
      <c r="C20" s="21" t="s">
        <v>46</v>
      </c>
      <c r="D20" s="5">
        <v>34</v>
      </c>
      <c r="E20" s="19"/>
      <c r="F20" s="24" t="s">
        <v>47</v>
      </c>
      <c r="H20" s="19">
        <v>7</v>
      </c>
      <c r="I20" s="23" t="s">
        <v>18</v>
      </c>
      <c r="J20" s="21" t="s">
        <v>48</v>
      </c>
      <c r="K20" s="7">
        <v>214</v>
      </c>
      <c r="L20" s="25"/>
      <c r="M20" s="26" t="s">
        <v>288</v>
      </c>
      <c r="O20" s="19">
        <v>7</v>
      </c>
      <c r="P20" s="164" t="s">
        <v>18</v>
      </c>
      <c r="Q20" s="21" t="s">
        <v>49</v>
      </c>
      <c r="R20" s="9">
        <v>146</v>
      </c>
      <c r="S20" s="25"/>
      <c r="T20" s="26" t="s">
        <v>29</v>
      </c>
      <c r="V20" s="28"/>
      <c r="W20" s="28"/>
      <c r="X20" s="28"/>
      <c r="Y20" s="73"/>
      <c r="Z20" s="28"/>
      <c r="AA20" s="28"/>
      <c r="AC20" s="28"/>
      <c r="AD20" s="28"/>
      <c r="AE20" s="28"/>
      <c r="AF20" s="71"/>
      <c r="AG20" s="28"/>
      <c r="AH20" s="28"/>
    </row>
    <row r="21" spans="1:34">
      <c r="A21" s="19">
        <v>8</v>
      </c>
      <c r="B21" s="118" t="s">
        <v>297</v>
      </c>
      <c r="C21" s="21" t="s">
        <v>50</v>
      </c>
      <c r="D21" s="5">
        <v>26</v>
      </c>
      <c r="E21" s="25"/>
      <c r="F21" s="26" t="s">
        <v>29</v>
      </c>
      <c r="H21" s="19">
        <v>8</v>
      </c>
      <c r="I21" s="23" t="s">
        <v>18</v>
      </c>
      <c r="J21" s="21" t="s">
        <v>51</v>
      </c>
      <c r="K21" s="7">
        <v>200</v>
      </c>
      <c r="L21" s="25"/>
      <c r="M21" s="26" t="s">
        <v>288</v>
      </c>
      <c r="O21" s="19">
        <v>8</v>
      </c>
      <c r="P21" s="164" t="s">
        <v>18</v>
      </c>
      <c r="Q21" s="21" t="s">
        <v>28</v>
      </c>
      <c r="R21" s="9">
        <v>86</v>
      </c>
      <c r="S21" s="25"/>
      <c r="T21" s="26" t="s">
        <v>35</v>
      </c>
      <c r="V21" s="28"/>
      <c r="W21" s="28"/>
      <c r="X21" s="28"/>
      <c r="Y21" s="73"/>
      <c r="Z21" s="28"/>
      <c r="AA21" s="28"/>
      <c r="AC21" s="28"/>
      <c r="AD21" s="28"/>
      <c r="AE21" s="28"/>
      <c r="AF21" s="71"/>
      <c r="AG21" s="28"/>
      <c r="AH21" s="28"/>
    </row>
    <row r="22" spans="1:34">
      <c r="A22" s="19">
        <v>9</v>
      </c>
      <c r="B22" s="118" t="s">
        <v>297</v>
      </c>
      <c r="C22" s="21" t="s">
        <v>52</v>
      </c>
      <c r="D22" s="5">
        <v>11</v>
      </c>
      <c r="E22" s="25"/>
      <c r="F22" s="26" t="s">
        <v>53</v>
      </c>
      <c r="H22" s="19">
        <v>9</v>
      </c>
      <c r="I22" s="118"/>
      <c r="J22" s="21" t="s">
        <v>54</v>
      </c>
      <c r="K22" s="7">
        <v>122</v>
      </c>
      <c r="L22" s="25"/>
      <c r="M22" s="26" t="s">
        <v>29</v>
      </c>
      <c r="O22" s="19">
        <v>9</v>
      </c>
      <c r="P22" s="172" t="s">
        <v>297</v>
      </c>
      <c r="Q22" s="21" t="s">
        <v>55</v>
      </c>
      <c r="R22" s="9">
        <v>68</v>
      </c>
      <c r="S22" s="25"/>
      <c r="T22" s="26" t="s">
        <v>29</v>
      </c>
      <c r="V22" s="28"/>
      <c r="W22" s="28"/>
      <c r="X22" s="28"/>
      <c r="Y22" s="73"/>
      <c r="Z22" s="28"/>
      <c r="AA22" s="28"/>
      <c r="AC22" s="28"/>
      <c r="AD22" s="28"/>
      <c r="AE22" s="28"/>
      <c r="AF22" s="71"/>
      <c r="AG22" s="28"/>
      <c r="AH22" s="28"/>
    </row>
    <row r="23" spans="1:34">
      <c r="A23" s="19">
        <v>10</v>
      </c>
      <c r="B23" s="118" t="s">
        <v>297</v>
      </c>
      <c r="C23" s="21" t="s">
        <v>56</v>
      </c>
      <c r="D23" s="5">
        <v>7</v>
      </c>
      <c r="E23" s="25"/>
      <c r="F23" s="26" t="s">
        <v>53</v>
      </c>
      <c r="H23" s="19">
        <v>10</v>
      </c>
      <c r="I23" s="118"/>
      <c r="J23" s="21" t="s">
        <v>57</v>
      </c>
      <c r="K23" s="7">
        <v>116</v>
      </c>
      <c r="L23" s="25"/>
      <c r="M23" s="26" t="s">
        <v>29</v>
      </c>
      <c r="O23" s="28"/>
      <c r="P23" s="173"/>
      <c r="Q23" s="28"/>
      <c r="R23" s="76"/>
      <c r="S23" s="28"/>
      <c r="T23" s="28"/>
      <c r="V23" s="28"/>
      <c r="W23" s="28"/>
      <c r="X23" s="28"/>
      <c r="Y23" s="73"/>
      <c r="Z23" s="28"/>
      <c r="AA23" s="28"/>
      <c r="AC23" s="28"/>
      <c r="AD23" s="28"/>
      <c r="AE23" s="28"/>
      <c r="AF23" s="71"/>
      <c r="AG23" s="28"/>
      <c r="AH23" s="28"/>
    </row>
    <row r="24" spans="1:34">
      <c r="A24" s="19">
        <v>11</v>
      </c>
      <c r="B24" s="118" t="s">
        <v>297</v>
      </c>
      <c r="C24" s="21" t="s">
        <v>58</v>
      </c>
      <c r="D24" s="5">
        <v>0</v>
      </c>
      <c r="E24" s="25"/>
      <c r="F24" s="26" t="s">
        <v>29</v>
      </c>
      <c r="H24" s="19">
        <v>11</v>
      </c>
      <c r="I24" s="118"/>
      <c r="J24" s="21" t="s">
        <v>59</v>
      </c>
      <c r="K24" s="7">
        <v>59</v>
      </c>
      <c r="L24" s="25"/>
      <c r="M24" s="26" t="s">
        <v>29</v>
      </c>
      <c r="O24" s="28"/>
      <c r="P24" s="173"/>
      <c r="Q24" s="28"/>
      <c r="R24" s="76"/>
      <c r="S24" s="28"/>
      <c r="T24" s="28"/>
      <c r="V24" s="28"/>
      <c r="W24" s="28"/>
      <c r="X24" s="28"/>
      <c r="Y24" s="73"/>
      <c r="Z24" s="28"/>
      <c r="AA24" s="28"/>
      <c r="AC24" s="28"/>
      <c r="AD24" s="28"/>
      <c r="AE24" s="28"/>
      <c r="AF24" s="71"/>
      <c r="AG24" s="28"/>
      <c r="AH24" s="28"/>
    </row>
    <row r="26" spans="1:34">
      <c r="A26" s="4">
        <v>1</v>
      </c>
      <c r="B26" s="5">
        <v>2014</v>
      </c>
      <c r="C26" s="5" t="s">
        <v>4</v>
      </c>
      <c r="D26" s="5" t="s">
        <v>91</v>
      </c>
      <c r="E26" s="123" t="s">
        <v>6</v>
      </c>
      <c r="F26" s="5" t="s">
        <v>8</v>
      </c>
      <c r="H26" s="6">
        <v>2</v>
      </c>
      <c r="I26" s="7">
        <v>2014</v>
      </c>
      <c r="J26" s="7" t="s">
        <v>7</v>
      </c>
      <c r="K26" s="7" t="s">
        <v>91</v>
      </c>
      <c r="L26" s="124" t="s">
        <v>6</v>
      </c>
      <c r="M26" s="7" t="s">
        <v>8</v>
      </c>
      <c r="O26" s="8">
        <v>3</v>
      </c>
      <c r="P26" s="170">
        <v>2014</v>
      </c>
      <c r="Q26" s="9" t="s">
        <v>9</v>
      </c>
      <c r="R26" s="9" t="s">
        <v>91</v>
      </c>
      <c r="S26" s="125" t="s">
        <v>6</v>
      </c>
      <c r="T26" s="9" t="s">
        <v>8</v>
      </c>
      <c r="V26" s="10">
        <v>4</v>
      </c>
      <c r="W26" s="11">
        <v>2014</v>
      </c>
      <c r="X26" s="11" t="s">
        <v>10</v>
      </c>
      <c r="Y26" s="11" t="s">
        <v>91</v>
      </c>
      <c r="Z26" s="126" t="s">
        <v>6</v>
      </c>
      <c r="AA26" s="11" t="s">
        <v>8</v>
      </c>
      <c r="AC26" s="12">
        <v>5</v>
      </c>
      <c r="AD26" s="13">
        <v>2014</v>
      </c>
      <c r="AE26" s="13" t="s">
        <v>11</v>
      </c>
      <c r="AF26" s="13" t="s">
        <v>91</v>
      </c>
      <c r="AG26" s="127" t="s">
        <v>6</v>
      </c>
      <c r="AH26" s="13" t="s">
        <v>8</v>
      </c>
    </row>
    <row r="27" spans="1:34" ht="15.75" thickBot="1">
      <c r="A27" s="14" t="s">
        <v>12</v>
      </c>
      <c r="B27" s="14" t="s">
        <v>13</v>
      </c>
      <c r="C27" s="14" t="s">
        <v>14</v>
      </c>
      <c r="D27" s="14" t="s">
        <v>15</v>
      </c>
      <c r="E27" s="14" t="s">
        <v>16</v>
      </c>
      <c r="F27" s="14" t="s">
        <v>17</v>
      </c>
      <c r="H27" s="15" t="s">
        <v>12</v>
      </c>
      <c r="I27" s="15" t="s">
        <v>13</v>
      </c>
      <c r="J27" s="15" t="s">
        <v>14</v>
      </c>
      <c r="K27" s="15" t="s">
        <v>15</v>
      </c>
      <c r="L27" s="15" t="s">
        <v>16</v>
      </c>
      <c r="M27" s="15" t="s">
        <v>17</v>
      </c>
      <c r="O27" s="16" t="s">
        <v>12</v>
      </c>
      <c r="P27" s="171" t="s">
        <v>13</v>
      </c>
      <c r="Q27" s="16" t="s">
        <v>14</v>
      </c>
      <c r="R27" s="16" t="s">
        <v>15</v>
      </c>
      <c r="S27" s="16" t="s">
        <v>16</v>
      </c>
      <c r="T27" s="16" t="s">
        <v>17</v>
      </c>
      <c r="V27" s="17" t="s">
        <v>12</v>
      </c>
      <c r="W27" s="17" t="s">
        <v>13</v>
      </c>
      <c r="X27" s="17" t="s">
        <v>14</v>
      </c>
      <c r="Y27" s="17" t="s">
        <v>15</v>
      </c>
      <c r="Z27" s="17" t="s">
        <v>16</v>
      </c>
      <c r="AA27" s="17" t="s">
        <v>17</v>
      </c>
      <c r="AC27" s="18" t="s">
        <v>12</v>
      </c>
      <c r="AD27" s="18" t="s">
        <v>13</v>
      </c>
      <c r="AE27" s="18" t="s">
        <v>14</v>
      </c>
      <c r="AF27" s="18" t="s">
        <v>15</v>
      </c>
      <c r="AG27" s="18" t="s">
        <v>16</v>
      </c>
      <c r="AH27" s="18" t="s">
        <v>17</v>
      </c>
    </row>
    <row r="28" spans="1:34" ht="15.75" thickTop="1">
      <c r="A28" s="19">
        <v>1</v>
      </c>
      <c r="B28" s="20" t="s">
        <v>18</v>
      </c>
      <c r="C28" s="21" t="s">
        <v>24</v>
      </c>
      <c r="D28" s="5">
        <v>207</v>
      </c>
      <c r="E28" s="19" t="s">
        <v>413</v>
      </c>
      <c r="F28" s="22" t="s">
        <v>410</v>
      </c>
      <c r="H28" s="19">
        <v>1</v>
      </c>
      <c r="I28" s="23" t="s">
        <v>18</v>
      </c>
      <c r="J28" s="21" t="s">
        <v>25</v>
      </c>
      <c r="K28" s="7">
        <v>441</v>
      </c>
      <c r="L28" s="19" t="s">
        <v>414</v>
      </c>
      <c r="M28" s="24" t="s">
        <v>412</v>
      </c>
      <c r="O28" s="19">
        <v>1</v>
      </c>
      <c r="P28" s="164" t="s">
        <v>18</v>
      </c>
      <c r="Q28" s="21" t="s">
        <v>21</v>
      </c>
      <c r="R28" s="9">
        <v>310</v>
      </c>
      <c r="S28" s="19"/>
      <c r="T28" s="24" t="s">
        <v>252</v>
      </c>
      <c r="V28" s="19">
        <v>1</v>
      </c>
      <c r="W28" s="20" t="s">
        <v>18</v>
      </c>
      <c r="X28" s="21" t="s">
        <v>20</v>
      </c>
      <c r="Y28" s="42">
        <v>430</v>
      </c>
      <c r="Z28" s="19"/>
      <c r="AA28" s="24" t="s">
        <v>288</v>
      </c>
      <c r="AC28" s="19">
        <v>1</v>
      </c>
      <c r="AD28" s="20" t="s">
        <v>18</v>
      </c>
      <c r="AE28" s="21" t="s">
        <v>23</v>
      </c>
      <c r="AF28" s="70">
        <v>551</v>
      </c>
      <c r="AG28" s="19" t="s">
        <v>415</v>
      </c>
      <c r="AH28" s="24" t="s">
        <v>410</v>
      </c>
    </row>
    <row r="29" spans="1:34">
      <c r="A29" s="19">
        <v>2</v>
      </c>
      <c r="B29" s="20" t="s">
        <v>18</v>
      </c>
      <c r="C29" s="21" t="s">
        <v>19</v>
      </c>
      <c r="D29" s="5">
        <v>154</v>
      </c>
      <c r="E29" s="19" t="s">
        <v>92</v>
      </c>
      <c r="F29" s="22" t="s">
        <v>252</v>
      </c>
      <c r="H29" s="19">
        <v>2</v>
      </c>
      <c r="I29" s="23" t="s">
        <v>18</v>
      </c>
      <c r="J29" s="21" t="s">
        <v>20</v>
      </c>
      <c r="K29" s="7">
        <v>413</v>
      </c>
      <c r="L29" s="19" t="s">
        <v>416</v>
      </c>
      <c r="M29" s="24" t="s">
        <v>53</v>
      </c>
      <c r="O29" s="19">
        <v>2</v>
      </c>
      <c r="P29" s="164" t="s">
        <v>18</v>
      </c>
      <c r="Q29" s="21" t="s">
        <v>32</v>
      </c>
      <c r="R29" s="9">
        <v>307</v>
      </c>
      <c r="S29" s="19"/>
      <c r="T29" s="24" t="s">
        <v>417</v>
      </c>
      <c r="V29" s="19">
        <v>2</v>
      </c>
      <c r="W29" s="20" t="s">
        <v>18</v>
      </c>
      <c r="X29" s="21" t="s">
        <v>22</v>
      </c>
      <c r="Y29" s="42">
        <v>364</v>
      </c>
      <c r="Z29" s="19"/>
      <c r="AA29" s="24" t="s">
        <v>410</v>
      </c>
      <c r="AC29" s="25">
        <v>2</v>
      </c>
      <c r="AD29" s="20" t="s">
        <v>18</v>
      </c>
      <c r="AE29" s="21" t="s">
        <v>36</v>
      </c>
      <c r="AF29" s="70">
        <v>471</v>
      </c>
      <c r="AG29" s="19" t="s">
        <v>93</v>
      </c>
      <c r="AH29" s="26" t="s">
        <v>53</v>
      </c>
    </row>
    <row r="30" spans="1:34">
      <c r="A30" s="19">
        <v>3</v>
      </c>
      <c r="B30" s="20" t="s">
        <v>18</v>
      </c>
      <c r="C30" s="21" t="s">
        <v>94</v>
      </c>
      <c r="D30" s="5">
        <v>127</v>
      </c>
      <c r="E30" s="19" t="s">
        <v>95</v>
      </c>
      <c r="F30" s="22" t="s">
        <v>387</v>
      </c>
      <c r="H30" s="19">
        <v>3</v>
      </c>
      <c r="I30" s="23" t="s">
        <v>18</v>
      </c>
      <c r="J30" s="21" t="s">
        <v>44</v>
      </c>
      <c r="K30" s="7">
        <v>283</v>
      </c>
      <c r="L30" s="19"/>
      <c r="M30" s="24" t="s">
        <v>387</v>
      </c>
      <c r="O30" s="19">
        <v>3</v>
      </c>
      <c r="P30" s="164" t="s">
        <v>18</v>
      </c>
      <c r="Q30" s="21" t="s">
        <v>39</v>
      </c>
      <c r="R30" s="9">
        <v>257</v>
      </c>
      <c r="S30" s="19"/>
      <c r="T30" s="24" t="s">
        <v>47</v>
      </c>
      <c r="V30" s="19">
        <v>3</v>
      </c>
      <c r="W30" s="20" t="s">
        <v>18</v>
      </c>
      <c r="X30" s="21" t="s">
        <v>41</v>
      </c>
      <c r="Y30" s="42">
        <v>244</v>
      </c>
      <c r="Z30" s="19"/>
      <c r="AA30" s="24" t="s">
        <v>29</v>
      </c>
      <c r="AC30" s="28"/>
      <c r="AD30" s="28"/>
      <c r="AE30" s="28"/>
      <c r="AF30" s="71"/>
      <c r="AG30" s="28"/>
      <c r="AH30" s="28"/>
    </row>
    <row r="31" spans="1:34">
      <c r="A31" s="19">
        <v>4</v>
      </c>
      <c r="B31" s="20" t="s">
        <v>18</v>
      </c>
      <c r="C31" s="21" t="s">
        <v>96</v>
      </c>
      <c r="D31" s="5">
        <v>114</v>
      </c>
      <c r="E31" s="19" t="s">
        <v>95</v>
      </c>
      <c r="F31" s="24" t="s">
        <v>288</v>
      </c>
      <c r="H31" s="19">
        <v>4</v>
      </c>
      <c r="I31" s="23" t="s">
        <v>18</v>
      </c>
      <c r="J31" s="21" t="s">
        <v>48</v>
      </c>
      <c r="K31" s="7">
        <v>280</v>
      </c>
      <c r="L31" s="19"/>
      <c r="M31" s="24" t="s">
        <v>410</v>
      </c>
      <c r="O31" s="19">
        <v>4</v>
      </c>
      <c r="P31" s="164" t="s">
        <v>18</v>
      </c>
      <c r="Q31" s="21" t="s">
        <v>45</v>
      </c>
      <c r="R31" s="9">
        <v>209</v>
      </c>
      <c r="S31" s="25"/>
      <c r="T31" s="26" t="s">
        <v>387</v>
      </c>
      <c r="V31" s="25">
        <v>4</v>
      </c>
      <c r="W31" s="20" t="s">
        <v>18</v>
      </c>
      <c r="X31" s="21" t="s">
        <v>28</v>
      </c>
      <c r="Y31" s="43">
        <v>125</v>
      </c>
      <c r="Z31" s="25"/>
      <c r="AA31" s="26" t="s">
        <v>29</v>
      </c>
      <c r="AC31" s="28"/>
      <c r="AD31" s="28"/>
      <c r="AE31" s="28"/>
      <c r="AF31" s="71"/>
      <c r="AG31" s="28"/>
      <c r="AH31" s="28"/>
    </row>
    <row r="32" spans="1:34">
      <c r="A32" s="19">
        <v>5</v>
      </c>
      <c r="B32" s="20" t="s">
        <v>18</v>
      </c>
      <c r="C32" s="21" t="s">
        <v>37</v>
      </c>
      <c r="D32" s="5">
        <v>99</v>
      </c>
      <c r="E32" s="19"/>
      <c r="F32" s="24" t="s">
        <v>410</v>
      </c>
      <c r="H32" s="19">
        <v>5</v>
      </c>
      <c r="I32" s="23" t="s">
        <v>18</v>
      </c>
      <c r="J32" s="21" t="s">
        <v>41</v>
      </c>
      <c r="K32" s="7">
        <v>255</v>
      </c>
      <c r="L32" s="19"/>
      <c r="M32" s="24" t="s">
        <v>53</v>
      </c>
      <c r="O32" s="19">
        <v>5</v>
      </c>
      <c r="P32" s="164" t="s">
        <v>18</v>
      </c>
      <c r="Q32" s="21" t="s">
        <v>28</v>
      </c>
      <c r="R32" s="9">
        <v>121</v>
      </c>
      <c r="S32" s="25"/>
      <c r="T32" s="26" t="s">
        <v>35</v>
      </c>
      <c r="V32" s="28"/>
      <c r="W32" s="28"/>
      <c r="X32" s="28"/>
      <c r="Y32" s="73"/>
      <c r="Z32" s="28"/>
      <c r="AA32" s="28"/>
      <c r="AC32" s="28"/>
      <c r="AD32" s="28"/>
      <c r="AE32" s="28"/>
      <c r="AF32" s="71"/>
      <c r="AG32" s="28"/>
      <c r="AH32" s="28"/>
    </row>
    <row r="33" spans="1:34">
      <c r="A33" s="19">
        <v>6</v>
      </c>
      <c r="B33" s="20" t="s">
        <v>18</v>
      </c>
      <c r="C33" s="21" t="s">
        <v>97</v>
      </c>
      <c r="D33" s="5">
        <v>65</v>
      </c>
      <c r="E33" s="19"/>
      <c r="F33" s="24" t="s">
        <v>29</v>
      </c>
      <c r="H33" s="19">
        <v>6</v>
      </c>
      <c r="I33" s="23" t="s">
        <v>18</v>
      </c>
      <c r="J33" s="21" t="s">
        <v>98</v>
      </c>
      <c r="K33" s="7">
        <v>214</v>
      </c>
      <c r="L33" s="25"/>
      <c r="M33" s="26" t="s">
        <v>410</v>
      </c>
      <c r="O33" s="19">
        <v>6</v>
      </c>
      <c r="P33" s="164" t="s">
        <v>18</v>
      </c>
      <c r="Q33" s="21" t="s">
        <v>49</v>
      </c>
      <c r="R33" s="9">
        <v>119</v>
      </c>
      <c r="S33" s="25"/>
      <c r="T33" s="26" t="s">
        <v>29</v>
      </c>
      <c r="V33" s="28"/>
      <c r="W33" s="28"/>
      <c r="X33" s="28"/>
      <c r="Y33" s="73"/>
      <c r="Z33" s="28"/>
      <c r="AA33" s="28"/>
      <c r="AC33" s="28"/>
      <c r="AD33" s="28"/>
      <c r="AE33" s="28"/>
      <c r="AF33" s="71"/>
      <c r="AG33" s="28"/>
      <c r="AH33" s="28"/>
    </row>
    <row r="34" spans="1:34">
      <c r="A34" s="19">
        <v>7</v>
      </c>
      <c r="B34" s="20" t="s">
        <v>18</v>
      </c>
      <c r="C34" s="21" t="s">
        <v>99</v>
      </c>
      <c r="D34" s="5">
        <v>58</v>
      </c>
      <c r="E34" s="19"/>
      <c r="F34" s="24" t="s">
        <v>29</v>
      </c>
      <c r="H34" s="19">
        <v>7</v>
      </c>
      <c r="I34" s="23" t="s">
        <v>18</v>
      </c>
      <c r="J34" s="21" t="s">
        <v>103</v>
      </c>
      <c r="K34" s="7">
        <v>194</v>
      </c>
      <c r="L34" s="25"/>
      <c r="M34" s="26" t="s">
        <v>35</v>
      </c>
      <c r="O34" s="19">
        <v>7</v>
      </c>
      <c r="P34" s="164" t="s">
        <v>18</v>
      </c>
      <c r="Q34" s="21" t="s">
        <v>101</v>
      </c>
      <c r="R34" s="9">
        <v>93</v>
      </c>
      <c r="S34" s="25"/>
      <c r="T34" s="26" t="s">
        <v>29</v>
      </c>
      <c r="V34" s="28"/>
      <c r="W34" s="28"/>
      <c r="X34" s="28"/>
      <c r="Y34" s="73"/>
      <c r="Z34" s="28"/>
      <c r="AA34" s="28"/>
      <c r="AC34" s="28"/>
      <c r="AD34" s="28"/>
      <c r="AE34" s="28"/>
      <c r="AF34" s="71"/>
      <c r="AG34" s="28"/>
      <c r="AH34" s="28"/>
    </row>
    <row r="35" spans="1:34">
      <c r="A35" s="19">
        <v>8</v>
      </c>
      <c r="B35" s="20" t="s">
        <v>18</v>
      </c>
      <c r="C35" s="21" t="s">
        <v>102</v>
      </c>
      <c r="D35" s="5">
        <v>46</v>
      </c>
      <c r="E35" s="25"/>
      <c r="F35" s="26" t="s">
        <v>29</v>
      </c>
      <c r="H35" s="19">
        <v>8</v>
      </c>
      <c r="I35" s="23" t="s">
        <v>18</v>
      </c>
      <c r="J35" s="21" t="s">
        <v>100</v>
      </c>
      <c r="K35" s="7">
        <v>194</v>
      </c>
      <c r="L35" s="25"/>
      <c r="M35" s="26" t="s">
        <v>29</v>
      </c>
      <c r="O35" s="28"/>
      <c r="P35" s="173"/>
      <c r="Q35" s="28"/>
      <c r="R35" s="76"/>
      <c r="S35" s="28"/>
      <c r="T35" s="28"/>
      <c r="V35" s="28"/>
      <c r="W35" s="28"/>
      <c r="X35" s="28"/>
      <c r="Y35" s="73"/>
      <c r="Z35" s="28"/>
      <c r="AA35" s="28"/>
      <c r="AC35" s="28"/>
      <c r="AD35" s="28"/>
      <c r="AE35" s="28"/>
      <c r="AF35" s="71"/>
      <c r="AG35" s="28"/>
      <c r="AH35" s="28"/>
    </row>
    <row r="36" spans="1:34">
      <c r="A36" s="19">
        <v>9</v>
      </c>
      <c r="B36" s="20" t="s">
        <v>18</v>
      </c>
      <c r="C36" s="21" t="s">
        <v>104</v>
      </c>
      <c r="D36" s="5">
        <v>33</v>
      </c>
      <c r="E36" s="25"/>
      <c r="F36" s="26" t="s">
        <v>29</v>
      </c>
      <c r="H36" s="19">
        <v>9</v>
      </c>
      <c r="I36" s="118" t="s">
        <v>297</v>
      </c>
      <c r="J36" s="21" t="s">
        <v>105</v>
      </c>
      <c r="K36" s="7">
        <v>181</v>
      </c>
      <c r="L36" s="25"/>
      <c r="M36" s="26" t="s">
        <v>29</v>
      </c>
      <c r="O36" s="28"/>
      <c r="P36" s="173"/>
      <c r="Q36" s="28"/>
      <c r="R36" s="76"/>
      <c r="S36" s="28"/>
      <c r="T36" s="28"/>
      <c r="V36" s="28"/>
      <c r="W36" s="28"/>
      <c r="X36" s="28"/>
      <c r="Y36" s="73"/>
      <c r="Z36" s="28"/>
      <c r="AA36" s="28"/>
      <c r="AC36" s="28"/>
      <c r="AD36" s="28"/>
      <c r="AE36" s="28"/>
      <c r="AF36" s="71"/>
      <c r="AG36" s="28"/>
      <c r="AH36" s="28"/>
    </row>
    <row r="37" spans="1:34">
      <c r="A37" s="19">
        <v>10</v>
      </c>
      <c r="B37" s="118" t="s">
        <v>297</v>
      </c>
      <c r="C37" s="21" t="s">
        <v>52</v>
      </c>
      <c r="D37" s="5">
        <v>9</v>
      </c>
      <c r="E37" s="25"/>
      <c r="F37" s="26" t="s">
        <v>29</v>
      </c>
      <c r="H37" s="19">
        <v>10</v>
      </c>
      <c r="I37" s="23" t="s">
        <v>18</v>
      </c>
      <c r="J37" s="21" t="s">
        <v>106</v>
      </c>
      <c r="K37" s="7">
        <v>176</v>
      </c>
      <c r="L37" s="25"/>
      <c r="M37" s="26" t="s">
        <v>53</v>
      </c>
      <c r="O37" s="28"/>
      <c r="P37" s="173"/>
      <c r="Q37" s="28"/>
      <c r="R37" s="76"/>
      <c r="S37" s="28"/>
      <c r="T37" s="28"/>
      <c r="V37" s="28"/>
      <c r="W37" s="28"/>
      <c r="X37" s="28"/>
      <c r="Y37" s="73"/>
      <c r="Z37" s="28"/>
      <c r="AA37" s="28"/>
      <c r="AC37" s="28"/>
      <c r="AD37" s="28"/>
      <c r="AE37" s="28"/>
      <c r="AF37" s="71"/>
      <c r="AG37" s="28"/>
      <c r="AH37" s="28"/>
    </row>
    <row r="38" spans="1:34">
      <c r="A38" s="19"/>
      <c r="B38" s="20"/>
      <c r="C38" s="21"/>
      <c r="D38" s="5"/>
      <c r="E38" s="25"/>
      <c r="F38" s="26"/>
      <c r="H38" s="19">
        <v>11</v>
      </c>
      <c r="I38" s="23" t="s">
        <v>18</v>
      </c>
      <c r="J38" s="21" t="s">
        <v>245</v>
      </c>
      <c r="K38" s="7">
        <v>164</v>
      </c>
      <c r="L38" s="25"/>
      <c r="M38" s="26" t="s">
        <v>29</v>
      </c>
      <c r="O38" s="28"/>
      <c r="P38" s="173"/>
      <c r="Q38" s="28"/>
      <c r="R38" s="76"/>
      <c r="S38" s="28"/>
      <c r="T38" s="28"/>
      <c r="V38" s="28"/>
      <c r="W38" s="28"/>
      <c r="X38" s="28"/>
      <c r="Y38" s="73"/>
      <c r="Z38" s="28"/>
      <c r="AA38" s="28"/>
      <c r="AC38" s="28"/>
      <c r="AD38" s="28"/>
      <c r="AE38" s="28"/>
      <c r="AF38" s="71"/>
      <c r="AG38" s="28"/>
      <c r="AH38" s="28"/>
    </row>
    <row r="40" spans="1:34">
      <c r="A40" s="4">
        <v>1</v>
      </c>
      <c r="B40" s="5">
        <v>2014</v>
      </c>
      <c r="C40" s="5" t="s">
        <v>4</v>
      </c>
      <c r="D40" s="5" t="s">
        <v>246</v>
      </c>
      <c r="E40" s="123" t="s">
        <v>6</v>
      </c>
      <c r="F40" s="5" t="s">
        <v>8</v>
      </c>
      <c r="H40" s="6">
        <v>2</v>
      </c>
      <c r="I40" s="7">
        <v>2014</v>
      </c>
      <c r="J40" s="7" t="s">
        <v>7</v>
      </c>
      <c r="K40" s="7" t="s">
        <v>246</v>
      </c>
      <c r="L40" s="124" t="s">
        <v>6</v>
      </c>
      <c r="M40" s="7" t="s">
        <v>8</v>
      </c>
      <c r="O40" s="8">
        <v>3</v>
      </c>
      <c r="P40" s="170">
        <v>2014</v>
      </c>
      <c r="Q40" s="9" t="s">
        <v>9</v>
      </c>
      <c r="R40" s="9" t="s">
        <v>246</v>
      </c>
      <c r="S40" s="125" t="s">
        <v>6</v>
      </c>
      <c r="T40" s="9" t="s">
        <v>8</v>
      </c>
      <c r="V40" s="10">
        <v>4</v>
      </c>
      <c r="W40" s="11">
        <v>2014</v>
      </c>
      <c r="X40" s="11" t="s">
        <v>10</v>
      </c>
      <c r="Y40" s="11" t="s">
        <v>246</v>
      </c>
      <c r="Z40" s="126" t="s">
        <v>6</v>
      </c>
      <c r="AA40" s="11" t="s">
        <v>8</v>
      </c>
      <c r="AC40" s="12">
        <v>5</v>
      </c>
      <c r="AD40" s="13">
        <v>2014</v>
      </c>
      <c r="AE40" s="13" t="s">
        <v>11</v>
      </c>
      <c r="AF40" s="13" t="s">
        <v>246</v>
      </c>
      <c r="AG40" s="127" t="s">
        <v>6</v>
      </c>
      <c r="AH40" s="13" t="s">
        <v>8</v>
      </c>
    </row>
    <row r="41" spans="1:34" ht="15.75" thickBot="1">
      <c r="A41" s="14" t="s">
        <v>12</v>
      </c>
      <c r="B41" s="14" t="s">
        <v>13</v>
      </c>
      <c r="C41" s="14" t="s">
        <v>14</v>
      </c>
      <c r="D41" s="14" t="s">
        <v>15</v>
      </c>
      <c r="E41" s="14" t="s">
        <v>16</v>
      </c>
      <c r="F41" s="14" t="s">
        <v>17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O41" s="16" t="s">
        <v>12</v>
      </c>
      <c r="P41" s="171" t="s">
        <v>13</v>
      </c>
      <c r="Q41" s="16" t="s">
        <v>14</v>
      </c>
      <c r="R41" s="16" t="s">
        <v>15</v>
      </c>
      <c r="S41" s="16" t="s">
        <v>16</v>
      </c>
      <c r="T41" s="16" t="s">
        <v>17</v>
      </c>
      <c r="V41" s="17" t="s">
        <v>12</v>
      </c>
      <c r="W41" s="17" t="s">
        <v>13</v>
      </c>
      <c r="X41" s="17" t="s">
        <v>14</v>
      </c>
      <c r="Y41" s="17" t="s">
        <v>15</v>
      </c>
      <c r="Z41" s="17" t="s">
        <v>16</v>
      </c>
      <c r="AA41" s="17" t="s">
        <v>17</v>
      </c>
      <c r="AC41" s="18" t="s">
        <v>12</v>
      </c>
      <c r="AD41" s="18" t="s">
        <v>13</v>
      </c>
      <c r="AE41" s="18" t="s">
        <v>14</v>
      </c>
      <c r="AF41" s="18" t="s">
        <v>15</v>
      </c>
      <c r="AG41" s="18" t="s">
        <v>16</v>
      </c>
      <c r="AH41" s="18" t="s">
        <v>17</v>
      </c>
    </row>
    <row r="42" spans="1:34" ht="15.75" thickTop="1">
      <c r="A42" s="19">
        <v>1</v>
      </c>
      <c r="B42" s="20" t="s">
        <v>18</v>
      </c>
      <c r="C42" s="21" t="s">
        <v>24</v>
      </c>
      <c r="D42" s="67">
        <v>219</v>
      </c>
      <c r="E42" s="19" t="s">
        <v>418</v>
      </c>
      <c r="F42" s="22" t="s">
        <v>412</v>
      </c>
      <c r="H42" s="19">
        <v>1</v>
      </c>
      <c r="I42" s="23" t="s">
        <v>18</v>
      </c>
      <c r="J42" s="21" t="s">
        <v>25</v>
      </c>
      <c r="K42" s="68">
        <v>411</v>
      </c>
      <c r="L42" s="19" t="s">
        <v>419</v>
      </c>
      <c r="M42" s="24" t="s">
        <v>47</v>
      </c>
      <c r="O42" s="19">
        <v>1</v>
      </c>
      <c r="P42" s="164" t="s">
        <v>18</v>
      </c>
      <c r="Q42" s="21" t="s">
        <v>32</v>
      </c>
      <c r="R42" s="69">
        <v>397</v>
      </c>
      <c r="S42" s="19" t="s">
        <v>247</v>
      </c>
      <c r="T42" s="24" t="s">
        <v>323</v>
      </c>
      <c r="V42" s="19">
        <v>1</v>
      </c>
      <c r="W42" s="20" t="s">
        <v>18</v>
      </c>
      <c r="X42" s="21" t="s">
        <v>22</v>
      </c>
      <c r="Y42" s="43">
        <v>342</v>
      </c>
      <c r="Z42" s="19"/>
      <c r="AA42" s="24" t="s">
        <v>53</v>
      </c>
      <c r="AC42" s="19">
        <v>1</v>
      </c>
      <c r="AD42" s="20" t="s">
        <v>18</v>
      </c>
      <c r="AE42" s="21" t="s">
        <v>23</v>
      </c>
      <c r="AF42" s="70">
        <v>551</v>
      </c>
      <c r="AG42" s="19" t="s">
        <v>420</v>
      </c>
      <c r="AH42" s="24" t="s">
        <v>53</v>
      </c>
    </row>
    <row r="43" spans="1:34">
      <c r="A43" s="19">
        <v>2</v>
      </c>
      <c r="B43" s="20" t="s">
        <v>18</v>
      </c>
      <c r="C43" s="21" t="s">
        <v>19</v>
      </c>
      <c r="D43" s="67">
        <v>142</v>
      </c>
      <c r="E43" s="19" t="s">
        <v>421</v>
      </c>
      <c r="F43" s="22" t="s">
        <v>252</v>
      </c>
      <c r="H43" s="19">
        <v>2</v>
      </c>
      <c r="I43" s="23" t="s">
        <v>18</v>
      </c>
      <c r="J43" s="21" t="s">
        <v>41</v>
      </c>
      <c r="K43" s="68">
        <v>388</v>
      </c>
      <c r="L43" s="19" t="s">
        <v>89</v>
      </c>
      <c r="M43" s="24" t="s">
        <v>412</v>
      </c>
      <c r="O43" s="19">
        <v>2</v>
      </c>
      <c r="P43" s="164" t="s">
        <v>18</v>
      </c>
      <c r="Q43" s="21" t="s">
        <v>21</v>
      </c>
      <c r="R43" s="69">
        <v>388</v>
      </c>
      <c r="S43" s="19" t="s">
        <v>248</v>
      </c>
      <c r="T43" s="24" t="s">
        <v>422</v>
      </c>
      <c r="V43" s="19">
        <v>2</v>
      </c>
      <c r="W43" s="20" t="s">
        <v>18</v>
      </c>
      <c r="X43" s="21" t="s">
        <v>28</v>
      </c>
      <c r="Y43" s="43">
        <v>204</v>
      </c>
      <c r="Z43" s="19"/>
      <c r="AA43" s="24" t="s">
        <v>29</v>
      </c>
      <c r="AC43" s="25">
        <v>2</v>
      </c>
      <c r="AD43" s="20" t="s">
        <v>18</v>
      </c>
      <c r="AE43" s="21" t="s">
        <v>36</v>
      </c>
      <c r="AF43" s="70">
        <v>521</v>
      </c>
      <c r="AG43" s="19" t="s">
        <v>423</v>
      </c>
      <c r="AH43" s="26" t="s">
        <v>412</v>
      </c>
    </row>
    <row r="44" spans="1:34">
      <c r="A44" s="19">
        <v>3</v>
      </c>
      <c r="B44" s="20" t="s">
        <v>18</v>
      </c>
      <c r="C44" s="21" t="s">
        <v>96</v>
      </c>
      <c r="D44" s="67">
        <v>140</v>
      </c>
      <c r="E44" s="19" t="s">
        <v>249</v>
      </c>
      <c r="F44" s="22" t="s">
        <v>410</v>
      </c>
      <c r="H44" s="19">
        <v>3</v>
      </c>
      <c r="I44" s="23" t="s">
        <v>18</v>
      </c>
      <c r="J44" s="21" t="s">
        <v>20</v>
      </c>
      <c r="K44" s="68">
        <v>385</v>
      </c>
      <c r="L44" s="19" t="s">
        <v>250</v>
      </c>
      <c r="M44" s="24" t="s">
        <v>53</v>
      </c>
      <c r="O44" s="19">
        <v>3</v>
      </c>
      <c r="P44" s="164" t="s">
        <v>18</v>
      </c>
      <c r="Q44" s="21" t="s">
        <v>24</v>
      </c>
      <c r="R44" s="69">
        <v>356</v>
      </c>
      <c r="S44" s="75" t="s">
        <v>273</v>
      </c>
      <c r="T44" s="24" t="s">
        <v>288</v>
      </c>
      <c r="V44" s="19">
        <v>3</v>
      </c>
      <c r="W44" s="20" t="s">
        <v>18</v>
      </c>
      <c r="X44" s="21" t="s">
        <v>251</v>
      </c>
      <c r="Y44" s="43">
        <v>110</v>
      </c>
      <c r="Z44" s="19"/>
      <c r="AA44" s="24" t="s">
        <v>29</v>
      </c>
      <c r="AC44" s="28"/>
      <c r="AD44" s="28"/>
      <c r="AE44" s="28"/>
      <c r="AF44" s="71"/>
      <c r="AG44" s="28"/>
      <c r="AH44" s="28"/>
    </row>
    <row r="45" spans="1:34">
      <c r="A45" s="19">
        <v>4</v>
      </c>
      <c r="B45" s="20" t="s">
        <v>18</v>
      </c>
      <c r="C45" s="21" t="s">
        <v>94</v>
      </c>
      <c r="D45" s="67">
        <v>114</v>
      </c>
      <c r="E45" s="19" t="s">
        <v>249</v>
      </c>
      <c r="F45" s="24" t="s">
        <v>252</v>
      </c>
      <c r="H45" s="19">
        <v>4</v>
      </c>
      <c r="I45" s="23" t="s">
        <v>266</v>
      </c>
      <c r="J45" s="21" t="s">
        <v>253</v>
      </c>
      <c r="K45" s="68">
        <v>362</v>
      </c>
      <c r="L45" s="19" t="s">
        <v>254</v>
      </c>
      <c r="M45" s="24" t="s">
        <v>381</v>
      </c>
      <c r="O45" s="19">
        <v>4</v>
      </c>
      <c r="P45" s="164" t="s">
        <v>18</v>
      </c>
      <c r="Q45" s="21" t="s">
        <v>42</v>
      </c>
      <c r="R45" s="69">
        <v>354</v>
      </c>
      <c r="S45" s="25" t="s">
        <v>88</v>
      </c>
      <c r="T45" s="26" t="s">
        <v>387</v>
      </c>
      <c r="V45" s="25"/>
      <c r="W45" s="20"/>
      <c r="X45" s="21"/>
      <c r="Y45" s="43"/>
      <c r="Z45" s="25"/>
      <c r="AA45" s="26"/>
      <c r="AC45" s="28"/>
      <c r="AD45" s="28"/>
      <c r="AE45" s="28"/>
      <c r="AF45" s="71"/>
      <c r="AG45" s="28"/>
      <c r="AH45" s="28"/>
    </row>
    <row r="46" spans="1:34">
      <c r="A46" s="19">
        <v>5</v>
      </c>
      <c r="B46" s="20" t="s">
        <v>18</v>
      </c>
      <c r="C46" s="21" t="s">
        <v>37</v>
      </c>
      <c r="D46" s="67">
        <v>102</v>
      </c>
      <c r="E46" s="19" t="s">
        <v>95</v>
      </c>
      <c r="F46" s="24" t="s">
        <v>424</v>
      </c>
      <c r="H46" s="19">
        <v>5</v>
      </c>
      <c r="I46" s="23" t="s">
        <v>18</v>
      </c>
      <c r="J46" s="21" t="s">
        <v>51</v>
      </c>
      <c r="K46" s="68">
        <v>316</v>
      </c>
      <c r="L46" s="19"/>
      <c r="M46" s="24" t="s">
        <v>412</v>
      </c>
      <c r="O46" s="19">
        <v>5</v>
      </c>
      <c r="P46" s="164" t="s">
        <v>18</v>
      </c>
      <c r="Q46" s="21" t="s">
        <v>45</v>
      </c>
      <c r="R46" s="69">
        <v>199</v>
      </c>
      <c r="S46" s="25"/>
      <c r="T46" s="26" t="s">
        <v>252</v>
      </c>
      <c r="V46" s="28"/>
      <c r="W46" s="28"/>
      <c r="X46" s="28"/>
      <c r="Y46" s="42"/>
      <c r="Z46" s="28"/>
      <c r="AA46" s="28"/>
      <c r="AC46" s="28"/>
      <c r="AD46" s="28"/>
      <c r="AE46" s="28"/>
      <c r="AF46" s="71"/>
      <c r="AG46" s="28"/>
      <c r="AH46" s="28"/>
    </row>
    <row r="47" spans="1:34">
      <c r="A47" s="19">
        <v>6</v>
      </c>
      <c r="B47" s="20" t="s">
        <v>18</v>
      </c>
      <c r="C47" s="21" t="s">
        <v>255</v>
      </c>
      <c r="D47" s="67">
        <v>94</v>
      </c>
      <c r="E47" s="19"/>
      <c r="F47" s="24" t="s">
        <v>288</v>
      </c>
      <c r="H47" s="19">
        <v>6</v>
      </c>
      <c r="I47" s="23" t="s">
        <v>18</v>
      </c>
      <c r="J47" s="21" t="s">
        <v>202</v>
      </c>
      <c r="K47" s="68">
        <v>315</v>
      </c>
      <c r="L47" s="25"/>
      <c r="M47" s="26" t="s">
        <v>288</v>
      </c>
      <c r="O47" s="19">
        <v>6</v>
      </c>
      <c r="P47" s="164" t="s">
        <v>18</v>
      </c>
      <c r="Q47" s="21" t="s">
        <v>256</v>
      </c>
      <c r="R47" s="69">
        <v>196</v>
      </c>
      <c r="S47" s="25"/>
      <c r="T47" s="26" t="s">
        <v>288</v>
      </c>
      <c r="V47" s="28"/>
      <c r="W47" s="28"/>
      <c r="X47" s="28"/>
      <c r="Y47" s="42"/>
      <c r="Z47" s="28"/>
      <c r="AA47" s="28"/>
      <c r="AC47" s="28"/>
      <c r="AD47" s="28"/>
      <c r="AE47" s="28"/>
      <c r="AF47" s="71"/>
      <c r="AG47" s="28"/>
      <c r="AH47" s="28"/>
    </row>
    <row r="48" spans="1:34">
      <c r="A48" s="19">
        <v>7</v>
      </c>
      <c r="B48" s="20" t="s">
        <v>18</v>
      </c>
      <c r="C48" s="21" t="s">
        <v>257</v>
      </c>
      <c r="D48" s="67">
        <v>91</v>
      </c>
      <c r="E48" s="19"/>
      <c r="F48" s="24" t="s">
        <v>410</v>
      </c>
      <c r="H48" s="19">
        <v>7</v>
      </c>
      <c r="I48" s="23" t="s">
        <v>18</v>
      </c>
      <c r="J48" s="21" t="s">
        <v>44</v>
      </c>
      <c r="K48" s="68">
        <v>305</v>
      </c>
      <c r="L48" s="25"/>
      <c r="M48" s="26" t="s">
        <v>422</v>
      </c>
      <c r="O48" s="19">
        <v>7</v>
      </c>
      <c r="P48" s="164" t="s">
        <v>18</v>
      </c>
      <c r="Q48" s="21" t="s">
        <v>49</v>
      </c>
      <c r="R48" s="69">
        <v>196</v>
      </c>
      <c r="S48" s="25"/>
      <c r="T48" s="26" t="s">
        <v>288</v>
      </c>
      <c r="V48" s="28"/>
      <c r="W48" s="28"/>
      <c r="X48" s="28"/>
      <c r="Y48" s="42"/>
      <c r="Z48" s="28"/>
      <c r="AA48" s="28"/>
      <c r="AC48" s="28"/>
      <c r="AD48" s="28"/>
      <c r="AE48" s="28"/>
      <c r="AF48" s="71"/>
      <c r="AG48" s="28"/>
      <c r="AH48" s="28"/>
    </row>
    <row r="49" spans="1:34">
      <c r="A49" s="19">
        <v>8</v>
      </c>
      <c r="B49" s="20" t="s">
        <v>18</v>
      </c>
      <c r="C49" s="21" t="s">
        <v>46</v>
      </c>
      <c r="D49" s="67">
        <v>76</v>
      </c>
      <c r="E49" s="25"/>
      <c r="F49" s="26" t="s">
        <v>387</v>
      </c>
      <c r="H49" s="19">
        <v>8</v>
      </c>
      <c r="I49" s="23" t="s">
        <v>18</v>
      </c>
      <c r="J49" s="21" t="s">
        <v>76</v>
      </c>
      <c r="K49" s="68">
        <v>304</v>
      </c>
      <c r="L49" s="25"/>
      <c r="M49" s="26" t="s">
        <v>381</v>
      </c>
      <c r="O49" s="19">
        <v>8</v>
      </c>
      <c r="P49" s="164" t="s">
        <v>18</v>
      </c>
      <c r="Q49" s="21" t="s">
        <v>28</v>
      </c>
      <c r="R49" s="69">
        <v>183</v>
      </c>
      <c r="S49" s="28"/>
      <c r="T49" s="72" t="s">
        <v>35</v>
      </c>
      <c r="V49" s="28"/>
      <c r="W49" s="28"/>
      <c r="X49" s="28"/>
      <c r="Y49" s="42"/>
      <c r="Z49" s="28"/>
      <c r="AA49" s="28"/>
      <c r="AC49" s="28"/>
      <c r="AD49" s="28"/>
      <c r="AE49" s="28"/>
      <c r="AF49" s="71"/>
      <c r="AG49" s="28"/>
      <c r="AH49" s="28"/>
    </row>
    <row r="50" spans="1:34">
      <c r="A50" s="19">
        <v>9</v>
      </c>
      <c r="B50" s="118" t="s">
        <v>297</v>
      </c>
      <c r="C50" s="21" t="s">
        <v>258</v>
      </c>
      <c r="D50" s="67">
        <v>57</v>
      </c>
      <c r="E50" s="25"/>
      <c r="F50" s="26" t="s">
        <v>29</v>
      </c>
      <c r="H50" s="19">
        <v>9</v>
      </c>
      <c r="I50" s="23" t="s">
        <v>18</v>
      </c>
      <c r="J50" s="21" t="s">
        <v>48</v>
      </c>
      <c r="K50" s="68">
        <v>286</v>
      </c>
      <c r="L50" s="25"/>
      <c r="M50" s="26" t="s">
        <v>412</v>
      </c>
      <c r="O50" s="28"/>
      <c r="P50" s="173"/>
      <c r="Q50" s="28"/>
      <c r="R50" s="69"/>
      <c r="S50" s="28"/>
      <c r="T50" s="72"/>
      <c r="V50" s="28"/>
      <c r="W50" s="28"/>
      <c r="X50" s="28"/>
      <c r="Y50" s="42"/>
      <c r="Z50" s="28"/>
      <c r="AA50" s="28"/>
      <c r="AC50" s="28"/>
      <c r="AD50" s="28"/>
      <c r="AE50" s="28"/>
      <c r="AF50" s="71"/>
      <c r="AG50" s="28"/>
      <c r="AH50" s="28"/>
    </row>
    <row r="51" spans="1:34">
      <c r="A51" s="19">
        <v>10</v>
      </c>
      <c r="B51" s="20" t="s">
        <v>18</v>
      </c>
      <c r="C51" s="21" t="s">
        <v>259</v>
      </c>
      <c r="D51" s="67">
        <v>56</v>
      </c>
      <c r="E51" s="25"/>
      <c r="F51" s="26" t="s">
        <v>29</v>
      </c>
      <c r="H51" s="19">
        <v>10</v>
      </c>
      <c r="I51" s="23" t="s">
        <v>18</v>
      </c>
      <c r="J51" s="21" t="s">
        <v>260</v>
      </c>
      <c r="K51" s="68">
        <v>285</v>
      </c>
      <c r="L51" s="25"/>
      <c r="M51" s="26" t="s">
        <v>381</v>
      </c>
      <c r="O51" s="28"/>
      <c r="P51" s="173"/>
      <c r="Q51" s="28"/>
      <c r="R51" s="69"/>
      <c r="S51" s="28"/>
      <c r="T51" s="72"/>
      <c r="V51" s="28"/>
      <c r="W51" s="28"/>
      <c r="X51" s="28"/>
      <c r="Y51" s="42"/>
      <c r="Z51" s="28"/>
      <c r="AA51" s="28"/>
      <c r="AC51" s="28"/>
      <c r="AD51" s="28"/>
      <c r="AE51" s="28"/>
      <c r="AF51" s="71"/>
      <c r="AG51" s="28"/>
      <c r="AH51" s="28"/>
    </row>
    <row r="52" spans="1:34">
      <c r="A52" s="19">
        <v>11</v>
      </c>
      <c r="B52" s="118" t="s">
        <v>297</v>
      </c>
      <c r="C52" s="21" t="s">
        <v>261</v>
      </c>
      <c r="D52" s="67">
        <v>25</v>
      </c>
      <c r="E52" s="25"/>
      <c r="F52" s="26" t="s">
        <v>29</v>
      </c>
      <c r="H52" s="19">
        <v>11</v>
      </c>
      <c r="I52" s="23" t="s">
        <v>18</v>
      </c>
      <c r="J52" s="21" t="s">
        <v>262</v>
      </c>
      <c r="K52" s="68">
        <v>267</v>
      </c>
      <c r="L52" s="25"/>
      <c r="M52" s="26" t="s">
        <v>288</v>
      </c>
      <c r="O52" s="28"/>
      <c r="P52" s="173"/>
      <c r="Q52" s="28"/>
      <c r="R52" s="69"/>
      <c r="S52" s="28"/>
      <c r="T52" s="28"/>
      <c r="V52" s="28"/>
      <c r="W52" s="28"/>
      <c r="X52" s="28"/>
      <c r="Y52" s="42"/>
      <c r="Z52" s="28"/>
      <c r="AA52" s="28"/>
      <c r="AC52" s="28"/>
      <c r="AD52" s="28"/>
      <c r="AE52" s="28"/>
      <c r="AF52" s="71"/>
      <c r="AG52" s="28"/>
      <c r="AH52" s="28"/>
    </row>
    <row r="53" spans="1:34">
      <c r="A53" s="19">
        <v>12</v>
      </c>
      <c r="B53" s="20" t="s">
        <v>18</v>
      </c>
      <c r="C53" s="21" t="s">
        <v>263</v>
      </c>
      <c r="D53" s="67">
        <v>15</v>
      </c>
      <c r="E53" s="19"/>
      <c r="F53" s="24" t="s">
        <v>29</v>
      </c>
      <c r="H53" s="19">
        <v>12</v>
      </c>
      <c r="I53" s="23" t="s">
        <v>18</v>
      </c>
      <c r="J53" s="21" t="s">
        <v>103</v>
      </c>
      <c r="K53" s="68">
        <v>256</v>
      </c>
      <c r="L53" s="25"/>
      <c r="M53" s="26" t="s">
        <v>410</v>
      </c>
      <c r="O53" s="19"/>
      <c r="P53" s="164"/>
      <c r="Q53" s="21"/>
      <c r="R53" s="9"/>
      <c r="S53" s="25"/>
      <c r="T53" s="26"/>
      <c r="V53" s="28"/>
      <c r="W53" s="28"/>
      <c r="X53" s="28"/>
      <c r="Y53" s="42"/>
      <c r="Z53" s="28"/>
      <c r="AA53" s="28"/>
      <c r="AC53" s="28"/>
      <c r="AD53" s="28"/>
      <c r="AE53" s="28"/>
      <c r="AF53" s="71"/>
      <c r="AG53" s="28"/>
      <c r="AH53" s="28"/>
    </row>
    <row r="54" spans="1:34">
      <c r="A54" s="19"/>
      <c r="B54" s="20"/>
      <c r="C54" s="21"/>
      <c r="D54" s="5"/>
      <c r="E54" s="25"/>
      <c r="F54" s="26"/>
      <c r="H54" s="19">
        <v>13</v>
      </c>
      <c r="I54" s="23" t="s">
        <v>18</v>
      </c>
      <c r="J54" s="21" t="s">
        <v>264</v>
      </c>
      <c r="K54" s="68">
        <v>211</v>
      </c>
      <c r="L54" s="25"/>
      <c r="M54" s="26" t="s">
        <v>381</v>
      </c>
      <c r="O54" s="28"/>
      <c r="P54" s="173"/>
      <c r="Q54" s="28"/>
      <c r="R54" s="69"/>
      <c r="S54" s="28"/>
      <c r="T54" s="28"/>
      <c r="V54" s="28"/>
      <c r="W54" s="28"/>
      <c r="X54" s="28"/>
      <c r="Y54" s="42"/>
      <c r="Z54" s="28"/>
      <c r="AA54" s="28"/>
      <c r="AC54" s="28"/>
      <c r="AD54" s="28"/>
      <c r="AE54" s="28"/>
      <c r="AF54" s="71"/>
      <c r="AG54" s="28"/>
      <c r="AH54" s="28"/>
    </row>
    <row r="55" spans="1:34">
      <c r="A55" s="19"/>
      <c r="B55" s="20"/>
      <c r="C55" s="21"/>
      <c r="D55" s="5"/>
      <c r="E55" s="25"/>
      <c r="F55" s="26"/>
      <c r="H55" s="19">
        <v>14</v>
      </c>
      <c r="I55" s="23" t="s">
        <v>18</v>
      </c>
      <c r="J55" s="21" t="s">
        <v>106</v>
      </c>
      <c r="K55" s="68">
        <v>193</v>
      </c>
      <c r="L55" s="25"/>
      <c r="M55" s="26" t="s">
        <v>53</v>
      </c>
      <c r="O55" s="28"/>
      <c r="P55" s="173"/>
      <c r="Q55" s="28"/>
      <c r="R55" s="69"/>
      <c r="S55" s="28"/>
      <c r="T55" s="28"/>
      <c r="V55" s="28"/>
      <c r="W55" s="28"/>
      <c r="X55" s="28"/>
      <c r="Y55" s="42"/>
      <c r="Z55" s="28"/>
      <c r="AA55" s="28"/>
      <c r="AC55" s="28"/>
      <c r="AD55" s="28"/>
      <c r="AE55" s="28"/>
      <c r="AF55" s="71"/>
      <c r="AG55" s="28"/>
      <c r="AH55" s="28"/>
    </row>
    <row r="56" spans="1:34">
      <c r="A56" s="19"/>
      <c r="B56" s="20"/>
      <c r="C56" s="21"/>
      <c r="D56" s="5"/>
      <c r="E56" s="25"/>
      <c r="F56" s="26"/>
      <c r="H56" s="19">
        <v>15</v>
      </c>
      <c r="I56" s="23" t="s">
        <v>18</v>
      </c>
      <c r="J56" s="21" t="s">
        <v>245</v>
      </c>
      <c r="K56" s="68">
        <v>190</v>
      </c>
      <c r="L56" s="25"/>
      <c r="M56" s="26" t="s">
        <v>29</v>
      </c>
      <c r="O56" s="28"/>
      <c r="P56" s="173"/>
      <c r="Q56" s="28"/>
      <c r="R56" s="69"/>
      <c r="S56" s="28"/>
      <c r="T56" s="28"/>
      <c r="V56" s="28"/>
      <c r="W56" s="28"/>
      <c r="X56" s="28"/>
      <c r="Y56" s="42"/>
      <c r="Z56" s="28"/>
      <c r="AA56" s="28"/>
      <c r="AC56" s="28"/>
      <c r="AD56" s="28"/>
      <c r="AE56" s="28"/>
      <c r="AF56" s="71"/>
      <c r="AG56" s="28"/>
      <c r="AH56" s="28"/>
    </row>
    <row r="57" spans="1:34">
      <c r="A57" s="19"/>
      <c r="B57" s="20"/>
      <c r="C57" s="21"/>
      <c r="D57" s="5"/>
      <c r="E57" s="25"/>
      <c r="F57" s="26"/>
      <c r="H57" s="19">
        <v>16</v>
      </c>
      <c r="I57" s="23" t="s">
        <v>18</v>
      </c>
      <c r="J57" s="21" t="s">
        <v>265</v>
      </c>
      <c r="K57" s="68">
        <v>146</v>
      </c>
      <c r="L57" s="25"/>
      <c r="M57" s="26" t="s">
        <v>29</v>
      </c>
      <c r="O57" s="28"/>
      <c r="P57" s="173"/>
      <c r="Q57" s="28"/>
      <c r="R57" s="69"/>
      <c r="S57" s="28"/>
      <c r="T57" s="28"/>
      <c r="V57" s="28"/>
      <c r="W57" s="28"/>
      <c r="X57" s="28"/>
      <c r="Y57" s="73"/>
      <c r="Z57" s="28"/>
      <c r="AA57" s="28"/>
      <c r="AC57" s="28"/>
      <c r="AD57" s="28"/>
      <c r="AE57" s="28"/>
      <c r="AF57" s="71"/>
      <c r="AG57" s="28"/>
      <c r="AH57" s="28"/>
    </row>
    <row r="59" spans="1:34">
      <c r="A59" s="4">
        <v>1</v>
      </c>
      <c r="B59" s="5">
        <v>2014</v>
      </c>
      <c r="C59" s="5" t="s">
        <v>4</v>
      </c>
      <c r="D59" s="5" t="s">
        <v>267</v>
      </c>
      <c r="E59" s="123" t="s">
        <v>6</v>
      </c>
      <c r="F59" s="5" t="s">
        <v>8</v>
      </c>
      <c r="H59" s="6">
        <v>2</v>
      </c>
      <c r="I59" s="7">
        <v>2014</v>
      </c>
      <c r="J59" s="7" t="s">
        <v>7</v>
      </c>
      <c r="K59" s="7" t="s">
        <v>267</v>
      </c>
      <c r="L59" s="124" t="s">
        <v>6</v>
      </c>
      <c r="M59" s="7" t="s">
        <v>8</v>
      </c>
      <c r="O59" s="8">
        <v>3</v>
      </c>
      <c r="P59" s="170">
        <v>2014</v>
      </c>
      <c r="Q59" s="9" t="s">
        <v>9</v>
      </c>
      <c r="R59" s="9" t="s">
        <v>267</v>
      </c>
      <c r="S59" s="125" t="s">
        <v>6</v>
      </c>
      <c r="T59" s="9" t="s">
        <v>8</v>
      </c>
      <c r="V59" s="10">
        <v>4</v>
      </c>
      <c r="W59" s="11">
        <v>2014</v>
      </c>
      <c r="X59" s="11" t="s">
        <v>10</v>
      </c>
      <c r="Y59" s="11" t="s">
        <v>267</v>
      </c>
      <c r="Z59" s="126" t="s">
        <v>6</v>
      </c>
      <c r="AA59" s="11" t="s">
        <v>8</v>
      </c>
      <c r="AC59" s="12">
        <v>5</v>
      </c>
      <c r="AD59" s="13">
        <v>2014</v>
      </c>
      <c r="AE59" s="13" t="s">
        <v>11</v>
      </c>
      <c r="AF59" s="13" t="s">
        <v>267</v>
      </c>
      <c r="AG59" s="127" t="s">
        <v>6</v>
      </c>
      <c r="AH59" s="13" t="s">
        <v>8</v>
      </c>
    </row>
    <row r="60" spans="1:34" ht="15.75" thickBot="1">
      <c r="A60" s="14" t="s">
        <v>12</v>
      </c>
      <c r="B60" s="14" t="s">
        <v>13</v>
      </c>
      <c r="C60" s="14" t="s">
        <v>14</v>
      </c>
      <c r="D60" s="14" t="s">
        <v>15</v>
      </c>
      <c r="E60" s="14" t="s">
        <v>16</v>
      </c>
      <c r="F60" s="14" t="s">
        <v>17</v>
      </c>
      <c r="H60" s="15" t="s">
        <v>12</v>
      </c>
      <c r="I60" s="15" t="s">
        <v>13</v>
      </c>
      <c r="J60" s="15" t="s">
        <v>14</v>
      </c>
      <c r="K60" s="15" t="s">
        <v>15</v>
      </c>
      <c r="L60" s="15" t="s">
        <v>16</v>
      </c>
      <c r="M60" s="15" t="s">
        <v>17</v>
      </c>
      <c r="O60" s="16" t="s">
        <v>12</v>
      </c>
      <c r="P60" s="171" t="s">
        <v>13</v>
      </c>
      <c r="Q60" s="16" t="s">
        <v>14</v>
      </c>
      <c r="R60" s="16" t="s">
        <v>15</v>
      </c>
      <c r="S60" s="16" t="s">
        <v>16</v>
      </c>
      <c r="T60" s="16" t="s">
        <v>17</v>
      </c>
      <c r="V60" s="17" t="s">
        <v>12</v>
      </c>
      <c r="W60" s="17" t="s">
        <v>13</v>
      </c>
      <c r="X60" s="17" t="s">
        <v>14</v>
      </c>
      <c r="Y60" s="17" t="s">
        <v>15</v>
      </c>
      <c r="Z60" s="17" t="s">
        <v>16</v>
      </c>
      <c r="AA60" s="17" t="s">
        <v>17</v>
      </c>
      <c r="AC60" s="18" t="s">
        <v>12</v>
      </c>
      <c r="AD60" s="18" t="s">
        <v>13</v>
      </c>
      <c r="AE60" s="18" t="s">
        <v>14</v>
      </c>
      <c r="AF60" s="18" t="s">
        <v>15</v>
      </c>
      <c r="AG60" s="18" t="s">
        <v>16</v>
      </c>
      <c r="AH60" s="18" t="s">
        <v>17</v>
      </c>
    </row>
    <row r="61" spans="1:34" ht="15.75" thickTop="1">
      <c r="A61" s="19">
        <v>1</v>
      </c>
      <c r="B61" s="20" t="s">
        <v>18</v>
      </c>
      <c r="C61" s="21" t="s">
        <v>19</v>
      </c>
      <c r="D61" s="67">
        <v>239</v>
      </c>
      <c r="E61" s="19" t="s">
        <v>268</v>
      </c>
      <c r="F61" s="22" t="s">
        <v>323</v>
      </c>
      <c r="H61" s="19">
        <v>1</v>
      </c>
      <c r="I61" s="23" t="s">
        <v>18</v>
      </c>
      <c r="J61" s="21" t="s">
        <v>20</v>
      </c>
      <c r="K61" s="7">
        <v>446</v>
      </c>
      <c r="L61" s="19" t="s">
        <v>425</v>
      </c>
      <c r="M61" s="24" t="s">
        <v>412</v>
      </c>
      <c r="O61" s="19">
        <v>1</v>
      </c>
      <c r="P61" s="164" t="s">
        <v>18</v>
      </c>
      <c r="Q61" s="21" t="s">
        <v>32</v>
      </c>
      <c r="R61" s="9">
        <v>444</v>
      </c>
      <c r="S61" s="19" t="s">
        <v>426</v>
      </c>
      <c r="T61" s="24" t="s">
        <v>427</v>
      </c>
      <c r="V61" s="19"/>
      <c r="W61" s="20"/>
      <c r="X61" s="21"/>
      <c r="Y61" s="43"/>
      <c r="Z61" s="19"/>
      <c r="AA61" s="24"/>
      <c r="AC61" s="19">
        <v>1</v>
      </c>
      <c r="AD61" s="20" t="s">
        <v>269</v>
      </c>
      <c r="AE61" s="21" t="s">
        <v>270</v>
      </c>
      <c r="AF61" s="70">
        <v>520</v>
      </c>
      <c r="AG61" s="19" t="s">
        <v>271</v>
      </c>
      <c r="AH61" s="24" t="s">
        <v>288</v>
      </c>
    </row>
    <row r="62" spans="1:34">
      <c r="A62" s="19">
        <v>2</v>
      </c>
      <c r="B62" s="20" t="s">
        <v>18</v>
      </c>
      <c r="C62" s="21" t="s">
        <v>24</v>
      </c>
      <c r="D62" s="67">
        <v>225</v>
      </c>
      <c r="E62" s="19" t="s">
        <v>428</v>
      </c>
      <c r="F62" s="22" t="s">
        <v>387</v>
      </c>
      <c r="H62" s="19">
        <v>2</v>
      </c>
      <c r="I62" s="23" t="s">
        <v>18</v>
      </c>
      <c r="J62" s="21" t="s">
        <v>41</v>
      </c>
      <c r="K62" s="7">
        <v>423</v>
      </c>
      <c r="L62" s="19" t="s">
        <v>414</v>
      </c>
      <c r="M62" s="24" t="s">
        <v>387</v>
      </c>
      <c r="O62" s="19">
        <v>2</v>
      </c>
      <c r="P62" s="164" t="s">
        <v>18</v>
      </c>
      <c r="Q62" s="21" t="s">
        <v>21</v>
      </c>
      <c r="R62" s="9">
        <v>396</v>
      </c>
      <c r="S62" s="19" t="s">
        <v>429</v>
      </c>
      <c r="T62" s="24" t="s">
        <v>427</v>
      </c>
      <c r="V62" s="19"/>
      <c r="W62" s="20"/>
      <c r="X62" s="21"/>
      <c r="Y62" s="43"/>
      <c r="Z62" s="19"/>
      <c r="AA62" s="24"/>
      <c r="AC62" s="25"/>
      <c r="AD62" s="20"/>
      <c r="AE62" s="21"/>
      <c r="AF62" s="70"/>
      <c r="AG62" s="19"/>
      <c r="AH62" s="26"/>
    </row>
    <row r="63" spans="1:34">
      <c r="A63" s="19">
        <v>3</v>
      </c>
      <c r="B63" s="20" t="s">
        <v>18</v>
      </c>
      <c r="C63" s="21" t="s">
        <v>94</v>
      </c>
      <c r="D63" s="67">
        <v>207</v>
      </c>
      <c r="E63" s="19" t="s">
        <v>430</v>
      </c>
      <c r="F63" s="22" t="s">
        <v>323</v>
      </c>
      <c r="H63" s="19">
        <v>3</v>
      </c>
      <c r="I63" s="23" t="s">
        <v>18</v>
      </c>
      <c r="J63" s="21" t="s">
        <v>25</v>
      </c>
      <c r="K63" s="7">
        <v>401</v>
      </c>
      <c r="L63" s="19" t="s">
        <v>272</v>
      </c>
      <c r="M63" s="24" t="s">
        <v>47</v>
      </c>
      <c r="O63" s="19">
        <v>3</v>
      </c>
      <c r="P63" s="164" t="s">
        <v>18</v>
      </c>
      <c r="Q63" s="21" t="s">
        <v>24</v>
      </c>
      <c r="R63" s="9">
        <v>313</v>
      </c>
      <c r="S63" s="75" t="s">
        <v>273</v>
      </c>
      <c r="T63" s="24" t="s">
        <v>35</v>
      </c>
      <c r="V63" s="19"/>
      <c r="W63" s="20"/>
      <c r="X63" s="21"/>
      <c r="Y63" s="43"/>
      <c r="Z63" s="19"/>
      <c r="AA63" s="24"/>
      <c r="AC63" s="28"/>
      <c r="AD63" s="28"/>
      <c r="AE63" s="28"/>
      <c r="AF63" s="71"/>
      <c r="AG63" s="28"/>
      <c r="AH63" s="28"/>
    </row>
    <row r="64" spans="1:34">
      <c r="A64" s="19">
        <v>4</v>
      </c>
      <c r="B64" s="20" t="s">
        <v>18</v>
      </c>
      <c r="C64" s="21" t="s">
        <v>96</v>
      </c>
      <c r="D64" s="67">
        <v>164</v>
      </c>
      <c r="E64" s="19" t="s">
        <v>431</v>
      </c>
      <c r="F64" s="24" t="s">
        <v>412</v>
      </c>
      <c r="H64" s="19">
        <v>4</v>
      </c>
      <c r="I64" s="23" t="s">
        <v>18</v>
      </c>
      <c r="J64" s="21" t="s">
        <v>48</v>
      </c>
      <c r="K64" s="7">
        <v>396</v>
      </c>
      <c r="L64" s="19" t="s">
        <v>89</v>
      </c>
      <c r="M64" s="24" t="s">
        <v>387</v>
      </c>
      <c r="O64" s="19">
        <v>4</v>
      </c>
      <c r="P64" s="164" t="s">
        <v>26</v>
      </c>
      <c r="Q64" s="21" t="s">
        <v>27</v>
      </c>
      <c r="R64" s="9">
        <v>287</v>
      </c>
      <c r="S64" s="25"/>
      <c r="T64" s="26" t="s">
        <v>53</v>
      </c>
      <c r="V64" s="25"/>
      <c r="W64" s="20"/>
      <c r="X64" s="21"/>
      <c r="Y64" s="43"/>
      <c r="Z64" s="25"/>
      <c r="AA64" s="26"/>
      <c r="AC64" s="28"/>
      <c r="AD64" s="28"/>
      <c r="AE64" s="28"/>
      <c r="AF64" s="71"/>
      <c r="AG64" s="28"/>
      <c r="AH64" s="28"/>
    </row>
    <row r="65" spans="1:34">
      <c r="A65" s="19">
        <v>5</v>
      </c>
      <c r="B65" s="20" t="s">
        <v>18</v>
      </c>
      <c r="C65" s="21" t="s">
        <v>257</v>
      </c>
      <c r="D65" s="67">
        <v>136</v>
      </c>
      <c r="E65" s="19" t="s">
        <v>95</v>
      </c>
      <c r="F65" s="24" t="s">
        <v>412</v>
      </c>
      <c r="H65" s="19">
        <v>5</v>
      </c>
      <c r="I65" s="23" t="s">
        <v>26</v>
      </c>
      <c r="J65" s="21" t="s">
        <v>31</v>
      </c>
      <c r="K65" s="7">
        <v>394</v>
      </c>
      <c r="L65" s="19" t="s">
        <v>432</v>
      </c>
      <c r="M65" s="24" t="s">
        <v>410</v>
      </c>
      <c r="O65" s="19">
        <v>5</v>
      </c>
      <c r="P65" s="164" t="s">
        <v>18</v>
      </c>
      <c r="Q65" s="21" t="s">
        <v>274</v>
      </c>
      <c r="R65" s="9">
        <v>280</v>
      </c>
      <c r="S65" s="25" t="s">
        <v>277</v>
      </c>
      <c r="T65" s="26" t="s">
        <v>252</v>
      </c>
      <c r="V65" s="28"/>
      <c r="W65" s="28"/>
      <c r="X65" s="28"/>
      <c r="Y65" s="42"/>
      <c r="Z65" s="28"/>
      <c r="AA65" s="28"/>
      <c r="AC65" s="28"/>
      <c r="AD65" s="28"/>
      <c r="AE65" s="28"/>
      <c r="AF65" s="71"/>
      <c r="AG65" s="28"/>
      <c r="AH65" s="28"/>
    </row>
    <row r="66" spans="1:34">
      <c r="A66" s="19">
        <v>6</v>
      </c>
      <c r="B66" s="20" t="s">
        <v>18</v>
      </c>
      <c r="C66" s="21" t="s">
        <v>46</v>
      </c>
      <c r="D66" s="67">
        <v>114</v>
      </c>
      <c r="E66" s="19" t="s">
        <v>95</v>
      </c>
      <c r="F66" s="22" t="s">
        <v>323</v>
      </c>
      <c r="H66" s="19">
        <v>6</v>
      </c>
      <c r="I66" s="23" t="s">
        <v>18</v>
      </c>
      <c r="J66" s="21" t="s">
        <v>260</v>
      </c>
      <c r="K66" s="7">
        <v>366</v>
      </c>
      <c r="L66" s="25" t="s">
        <v>254</v>
      </c>
      <c r="M66" s="26" t="s">
        <v>410</v>
      </c>
      <c r="O66" s="19">
        <v>6</v>
      </c>
      <c r="P66" s="164" t="s">
        <v>18</v>
      </c>
      <c r="Q66" s="21" t="s">
        <v>275</v>
      </c>
      <c r="R66" s="9">
        <v>269</v>
      </c>
      <c r="S66" s="25"/>
      <c r="T66" s="26" t="s">
        <v>288</v>
      </c>
      <c r="V66" s="28"/>
      <c r="W66" s="28"/>
      <c r="X66" s="28"/>
      <c r="Y66" s="42"/>
      <c r="Z66" s="28"/>
      <c r="AA66" s="28"/>
      <c r="AC66" s="28"/>
      <c r="AD66" s="28"/>
      <c r="AE66" s="28"/>
      <c r="AF66" s="71"/>
      <c r="AG66" s="28"/>
      <c r="AH66" s="28"/>
    </row>
    <row r="67" spans="1:34">
      <c r="A67" s="19">
        <v>7</v>
      </c>
      <c r="B67" s="20" t="s">
        <v>18</v>
      </c>
      <c r="C67" s="21" t="s">
        <v>276</v>
      </c>
      <c r="D67" s="67">
        <v>107</v>
      </c>
      <c r="E67" s="19" t="s">
        <v>95</v>
      </c>
      <c r="F67" s="24" t="s">
        <v>412</v>
      </c>
      <c r="H67" s="19">
        <v>7</v>
      </c>
      <c r="I67" s="23" t="s">
        <v>18</v>
      </c>
      <c r="J67" s="21" t="s">
        <v>44</v>
      </c>
      <c r="K67" s="7">
        <v>358</v>
      </c>
      <c r="L67" s="25" t="s">
        <v>254</v>
      </c>
      <c r="M67" s="26" t="s">
        <v>380</v>
      </c>
      <c r="O67" s="19">
        <v>7</v>
      </c>
      <c r="P67" s="164" t="s">
        <v>18</v>
      </c>
      <c r="Q67" s="21" t="s">
        <v>49</v>
      </c>
      <c r="R67" s="9">
        <v>227</v>
      </c>
      <c r="S67" s="25"/>
      <c r="T67" s="26" t="s">
        <v>410</v>
      </c>
      <c r="V67" s="28"/>
      <c r="W67" s="28"/>
      <c r="X67" s="28"/>
      <c r="Y67" s="42"/>
      <c r="Z67" s="28"/>
      <c r="AA67" s="28"/>
      <c r="AC67" s="28"/>
      <c r="AD67" s="28"/>
      <c r="AE67" s="28"/>
      <c r="AF67" s="71"/>
      <c r="AG67" s="28"/>
      <c r="AH67" s="28"/>
    </row>
    <row r="68" spans="1:34">
      <c r="A68" s="19">
        <v>7</v>
      </c>
      <c r="B68" s="20" t="s">
        <v>18</v>
      </c>
      <c r="C68" s="21" t="s">
        <v>97</v>
      </c>
      <c r="D68" s="67">
        <v>107</v>
      </c>
      <c r="E68" s="19" t="s">
        <v>95</v>
      </c>
      <c r="F68" s="26" t="s">
        <v>288</v>
      </c>
      <c r="H68" s="19">
        <v>8</v>
      </c>
      <c r="I68" s="23" t="s">
        <v>18</v>
      </c>
      <c r="J68" s="21" t="s">
        <v>76</v>
      </c>
      <c r="K68" s="7">
        <v>324</v>
      </c>
      <c r="L68" s="25"/>
      <c r="M68" s="26" t="s">
        <v>433</v>
      </c>
      <c r="O68" s="19">
        <v>8</v>
      </c>
      <c r="P68" s="164" t="s">
        <v>18</v>
      </c>
      <c r="Q68" s="21" t="s">
        <v>45</v>
      </c>
      <c r="R68" s="9">
        <v>206</v>
      </c>
      <c r="S68" s="28"/>
      <c r="T68" s="26" t="s">
        <v>252</v>
      </c>
      <c r="V68" s="28"/>
      <c r="W68" s="28"/>
      <c r="X68" s="28"/>
      <c r="Y68" s="42"/>
      <c r="Z68" s="28"/>
      <c r="AA68" s="28"/>
      <c r="AC68" s="28"/>
      <c r="AD68" s="28"/>
      <c r="AE68" s="28"/>
      <c r="AF68" s="71"/>
      <c r="AG68" s="28"/>
      <c r="AH68" s="28"/>
    </row>
    <row r="69" spans="1:34">
      <c r="A69" s="19">
        <v>8</v>
      </c>
      <c r="B69" s="20" t="s">
        <v>18</v>
      </c>
      <c r="C69" s="21" t="s">
        <v>149</v>
      </c>
      <c r="D69" s="67">
        <v>103</v>
      </c>
      <c r="E69" s="19" t="s">
        <v>95</v>
      </c>
      <c r="F69" s="26" t="s">
        <v>288</v>
      </c>
      <c r="H69" s="19">
        <v>9</v>
      </c>
      <c r="I69" s="23" t="s">
        <v>18</v>
      </c>
      <c r="J69" s="21" t="s">
        <v>51</v>
      </c>
      <c r="K69" s="7">
        <v>303</v>
      </c>
      <c r="L69" s="25"/>
      <c r="M69" s="24" t="s">
        <v>47</v>
      </c>
      <c r="O69" s="19">
        <v>9</v>
      </c>
      <c r="P69" s="164" t="s">
        <v>18</v>
      </c>
      <c r="Q69" s="21" t="s">
        <v>256</v>
      </c>
      <c r="R69" s="9">
        <v>175</v>
      </c>
      <c r="S69" s="28"/>
      <c r="T69" s="72" t="s">
        <v>35</v>
      </c>
      <c r="V69" s="28"/>
      <c r="W69" s="28"/>
      <c r="X69" s="28"/>
      <c r="Y69" s="42"/>
      <c r="Z69" s="28"/>
      <c r="AA69" s="28"/>
      <c r="AC69" s="28"/>
      <c r="AD69" s="28"/>
      <c r="AE69" s="28"/>
      <c r="AF69" s="71"/>
      <c r="AG69" s="28"/>
      <c r="AH69" s="28"/>
    </row>
    <row r="70" spans="1:34">
      <c r="A70" s="19"/>
      <c r="B70" s="20"/>
      <c r="C70" s="21"/>
      <c r="D70" s="67"/>
      <c r="E70" s="25"/>
      <c r="F70" s="26"/>
      <c r="H70" s="19">
        <v>10</v>
      </c>
      <c r="I70" s="23" t="s">
        <v>18</v>
      </c>
      <c r="J70" s="21" t="s">
        <v>265</v>
      </c>
      <c r="K70" s="7">
        <v>236</v>
      </c>
      <c r="L70" s="25"/>
      <c r="M70" s="26" t="s">
        <v>288</v>
      </c>
      <c r="O70" s="19">
        <v>10</v>
      </c>
      <c r="P70" s="164" t="s">
        <v>18</v>
      </c>
      <c r="Q70" s="21" t="s">
        <v>101</v>
      </c>
      <c r="R70" s="9">
        <v>90</v>
      </c>
      <c r="S70" s="28"/>
      <c r="T70" s="72" t="s">
        <v>29</v>
      </c>
      <c r="V70" s="28"/>
      <c r="W70" s="28"/>
      <c r="X70" s="28"/>
      <c r="Y70" s="42"/>
      <c r="Z70" s="28"/>
      <c r="AA70" s="28"/>
      <c r="AC70" s="28"/>
      <c r="AD70" s="28"/>
      <c r="AE70" s="28"/>
      <c r="AF70" s="71"/>
      <c r="AG70" s="28"/>
      <c r="AH70" s="28"/>
    </row>
    <row r="71" spans="1:34">
      <c r="A71" s="19"/>
      <c r="B71" s="20"/>
      <c r="C71" s="21"/>
      <c r="D71" s="67"/>
      <c r="E71" s="25"/>
      <c r="F71" s="26"/>
      <c r="H71" s="19">
        <v>11</v>
      </c>
      <c r="I71" s="23" t="s">
        <v>18</v>
      </c>
      <c r="J71" s="21" t="s">
        <v>245</v>
      </c>
      <c r="K71" s="7">
        <v>219</v>
      </c>
      <c r="L71" s="25"/>
      <c r="M71" s="26" t="s">
        <v>288</v>
      </c>
      <c r="O71" s="28"/>
      <c r="P71" s="173"/>
      <c r="Q71" s="28"/>
      <c r="R71" s="69"/>
      <c r="S71" s="28"/>
      <c r="T71" s="28"/>
      <c r="V71" s="28"/>
      <c r="W71" s="28"/>
      <c r="X71" s="28"/>
      <c r="Y71" s="42"/>
      <c r="Z71" s="28"/>
      <c r="AA71" s="28"/>
      <c r="AC71" s="28"/>
      <c r="AD71" s="28"/>
      <c r="AE71" s="28"/>
      <c r="AF71" s="71"/>
      <c r="AG71" s="28"/>
      <c r="AH71" s="28"/>
    </row>
    <row r="72" spans="1:34">
      <c r="A72" s="19"/>
      <c r="B72" s="20"/>
      <c r="C72" s="21"/>
      <c r="D72" s="67"/>
      <c r="E72" s="19"/>
      <c r="F72" s="24"/>
      <c r="H72" s="19">
        <v>12</v>
      </c>
      <c r="I72" s="23" t="s">
        <v>18</v>
      </c>
      <c r="J72" s="21" t="s">
        <v>106</v>
      </c>
      <c r="K72" s="7">
        <v>215</v>
      </c>
      <c r="L72" s="25"/>
      <c r="M72" s="26" t="s">
        <v>412</v>
      </c>
      <c r="O72" s="19"/>
      <c r="P72" s="164"/>
      <c r="Q72" s="21"/>
      <c r="R72" s="9"/>
      <c r="S72" s="25"/>
      <c r="T72" s="26"/>
      <c r="V72" s="28"/>
      <c r="W72" s="28"/>
      <c r="X72" s="28"/>
      <c r="Y72" s="42"/>
      <c r="Z72" s="28"/>
      <c r="AA72" s="28"/>
      <c r="AC72" s="28"/>
      <c r="AD72" s="28"/>
      <c r="AE72" s="28"/>
      <c r="AF72" s="71"/>
      <c r="AG72" s="28"/>
      <c r="AH72" s="28"/>
    </row>
    <row r="74" spans="1:34">
      <c r="A74" s="4">
        <v>1</v>
      </c>
      <c r="B74" s="5">
        <v>2014</v>
      </c>
      <c r="C74" s="5" t="s">
        <v>4</v>
      </c>
      <c r="D74" s="5" t="s">
        <v>279</v>
      </c>
      <c r="E74" s="123" t="s">
        <v>6</v>
      </c>
      <c r="F74" s="5" t="s">
        <v>8</v>
      </c>
      <c r="H74" s="6">
        <v>2</v>
      </c>
      <c r="I74" s="7">
        <v>2014</v>
      </c>
      <c r="J74" s="7" t="s">
        <v>7</v>
      </c>
      <c r="K74" s="7" t="s">
        <v>279</v>
      </c>
      <c r="L74" s="124" t="s">
        <v>6</v>
      </c>
      <c r="M74" s="7" t="s">
        <v>8</v>
      </c>
      <c r="O74" s="8">
        <v>3</v>
      </c>
      <c r="P74" s="170">
        <v>2014</v>
      </c>
      <c r="Q74" s="9" t="s">
        <v>9</v>
      </c>
      <c r="R74" s="9" t="s">
        <v>279</v>
      </c>
      <c r="S74" s="125" t="s">
        <v>6</v>
      </c>
      <c r="T74" s="9" t="s">
        <v>8</v>
      </c>
      <c r="V74" s="10">
        <v>4</v>
      </c>
      <c r="W74" s="11">
        <v>2014</v>
      </c>
      <c r="X74" s="11" t="s">
        <v>10</v>
      </c>
      <c r="Y74" s="11" t="s">
        <v>279</v>
      </c>
      <c r="Z74" s="126" t="s">
        <v>6</v>
      </c>
      <c r="AA74" s="11" t="s">
        <v>8</v>
      </c>
      <c r="AC74" s="12">
        <v>5</v>
      </c>
      <c r="AD74" s="13">
        <v>2014</v>
      </c>
      <c r="AE74" s="13" t="s">
        <v>11</v>
      </c>
      <c r="AF74" s="13" t="s">
        <v>279</v>
      </c>
      <c r="AG74" s="127" t="s">
        <v>6</v>
      </c>
      <c r="AH74" s="13" t="s">
        <v>8</v>
      </c>
    </row>
    <row r="75" spans="1:34" ht="15.75" thickBot="1">
      <c r="A75" s="14" t="s">
        <v>12</v>
      </c>
      <c r="B75" s="14" t="s">
        <v>13</v>
      </c>
      <c r="C75" s="14" t="s">
        <v>14</v>
      </c>
      <c r="D75" s="14" t="s">
        <v>15</v>
      </c>
      <c r="E75" s="14" t="s">
        <v>16</v>
      </c>
      <c r="F75" s="14" t="s">
        <v>17</v>
      </c>
      <c r="H75" s="15" t="s">
        <v>12</v>
      </c>
      <c r="I75" s="15" t="s">
        <v>13</v>
      </c>
      <c r="J75" s="15" t="s">
        <v>14</v>
      </c>
      <c r="K75" s="15" t="s">
        <v>15</v>
      </c>
      <c r="L75" s="15" t="s">
        <v>16</v>
      </c>
      <c r="M75" s="15" t="s">
        <v>17</v>
      </c>
      <c r="O75" s="16" t="s">
        <v>12</v>
      </c>
      <c r="P75" s="171" t="s">
        <v>13</v>
      </c>
      <c r="Q75" s="16" t="s">
        <v>14</v>
      </c>
      <c r="R75" s="16" t="s">
        <v>15</v>
      </c>
      <c r="S75" s="16" t="s">
        <v>16</v>
      </c>
      <c r="T75" s="16" t="s">
        <v>17</v>
      </c>
      <c r="V75" s="17" t="s">
        <v>12</v>
      </c>
      <c r="W75" s="17" t="s">
        <v>13</v>
      </c>
      <c r="X75" s="17" t="s">
        <v>14</v>
      </c>
      <c r="Y75" s="17" t="s">
        <v>15</v>
      </c>
      <c r="Z75" s="17" t="s">
        <v>16</v>
      </c>
      <c r="AA75" s="17" t="s">
        <v>17</v>
      </c>
      <c r="AC75" s="18" t="s">
        <v>12</v>
      </c>
      <c r="AD75" s="18" t="s">
        <v>13</v>
      </c>
      <c r="AE75" s="18" t="s">
        <v>14</v>
      </c>
      <c r="AF75" s="18" t="s">
        <v>15</v>
      </c>
      <c r="AG75" s="18" t="s">
        <v>16</v>
      </c>
      <c r="AH75" s="18" t="s">
        <v>17</v>
      </c>
    </row>
    <row r="76" spans="1:34" ht="15.75" thickTop="1">
      <c r="A76" s="19">
        <v>1</v>
      </c>
      <c r="B76" s="20" t="s">
        <v>18</v>
      </c>
      <c r="C76" s="21" t="s">
        <v>19</v>
      </c>
      <c r="D76" s="67">
        <v>204</v>
      </c>
      <c r="E76" s="19" t="s">
        <v>434</v>
      </c>
      <c r="F76" s="22" t="s">
        <v>284</v>
      </c>
      <c r="H76" s="19">
        <v>1</v>
      </c>
      <c r="I76" s="23" t="s">
        <v>18</v>
      </c>
      <c r="J76" s="21" t="s">
        <v>25</v>
      </c>
      <c r="K76" s="68">
        <v>426</v>
      </c>
      <c r="L76" s="19" t="s">
        <v>538</v>
      </c>
      <c r="M76" s="24" t="s">
        <v>47</v>
      </c>
      <c r="O76" s="19">
        <v>1</v>
      </c>
      <c r="P76" s="164" t="s">
        <v>18</v>
      </c>
      <c r="Q76" s="21" t="s">
        <v>21</v>
      </c>
      <c r="R76" s="69">
        <v>378</v>
      </c>
      <c r="S76" s="19" t="s">
        <v>435</v>
      </c>
      <c r="T76" s="24" t="s">
        <v>280</v>
      </c>
      <c r="V76" s="19"/>
      <c r="W76" s="20"/>
      <c r="X76" s="21"/>
      <c r="Y76" s="43"/>
      <c r="Z76" s="19"/>
      <c r="AA76" s="24"/>
      <c r="AC76" s="25">
        <v>1</v>
      </c>
      <c r="AD76" s="88" t="s">
        <v>18</v>
      </c>
      <c r="AE76" s="21" t="s">
        <v>23</v>
      </c>
      <c r="AF76" s="70">
        <v>548</v>
      </c>
      <c r="AG76" s="75" t="s">
        <v>273</v>
      </c>
      <c r="AH76" s="24" t="s">
        <v>53</v>
      </c>
    </row>
    <row r="77" spans="1:34">
      <c r="A77" s="19">
        <v>2</v>
      </c>
      <c r="B77" s="20" t="s">
        <v>18</v>
      </c>
      <c r="C77" s="21" t="s">
        <v>281</v>
      </c>
      <c r="D77" s="67">
        <v>175</v>
      </c>
      <c r="E77" s="19" t="s">
        <v>87</v>
      </c>
      <c r="F77" s="22" t="s">
        <v>288</v>
      </c>
      <c r="H77" s="19">
        <v>2</v>
      </c>
      <c r="I77" s="23" t="s">
        <v>18</v>
      </c>
      <c r="J77" s="21" t="s">
        <v>20</v>
      </c>
      <c r="K77" s="68">
        <v>425</v>
      </c>
      <c r="L77" s="75" t="s">
        <v>273</v>
      </c>
      <c r="M77" s="24" t="s">
        <v>47</v>
      </c>
      <c r="O77" s="19">
        <v>2</v>
      </c>
      <c r="P77" s="164" t="s">
        <v>18</v>
      </c>
      <c r="Q77" s="21" t="s">
        <v>42</v>
      </c>
      <c r="R77" s="69">
        <v>361</v>
      </c>
      <c r="S77" s="19" t="s">
        <v>282</v>
      </c>
      <c r="T77" s="24" t="s">
        <v>410</v>
      </c>
      <c r="V77" s="19"/>
      <c r="W77" s="20"/>
      <c r="X77" s="21"/>
      <c r="Y77" s="43"/>
      <c r="Z77" s="19"/>
      <c r="AA77" s="24"/>
      <c r="AC77" s="72">
        <v>2</v>
      </c>
      <c r="AD77" s="20" t="s">
        <v>269</v>
      </c>
      <c r="AE77" s="21" t="s">
        <v>270</v>
      </c>
      <c r="AF77" s="70">
        <v>520</v>
      </c>
      <c r="AG77" s="19" t="s">
        <v>436</v>
      </c>
      <c r="AH77" s="26" t="s">
        <v>35</v>
      </c>
    </row>
    <row r="78" spans="1:34">
      <c r="A78" s="19">
        <v>3</v>
      </c>
      <c r="B78" s="20" t="s">
        <v>18</v>
      </c>
      <c r="C78" s="21" t="s">
        <v>94</v>
      </c>
      <c r="D78" s="67">
        <v>165</v>
      </c>
      <c r="E78" s="19" t="s">
        <v>283</v>
      </c>
      <c r="F78" s="22" t="s">
        <v>284</v>
      </c>
      <c r="H78" s="19">
        <v>3</v>
      </c>
      <c r="I78" s="23" t="s">
        <v>18</v>
      </c>
      <c r="J78" s="21" t="s">
        <v>41</v>
      </c>
      <c r="K78" s="68">
        <v>420</v>
      </c>
      <c r="L78" s="19" t="s">
        <v>539</v>
      </c>
      <c r="M78" s="24" t="s">
        <v>252</v>
      </c>
      <c r="O78" s="19">
        <v>3</v>
      </c>
      <c r="P78" s="164" t="s">
        <v>18</v>
      </c>
      <c r="Q78" s="21" t="s">
        <v>32</v>
      </c>
      <c r="R78" s="69">
        <v>349</v>
      </c>
      <c r="S78" s="89" t="s">
        <v>335</v>
      </c>
      <c r="T78" s="24" t="s">
        <v>280</v>
      </c>
      <c r="V78" s="19"/>
      <c r="W78" s="20"/>
      <c r="X78" s="21"/>
      <c r="Y78" s="43"/>
      <c r="Z78" s="19"/>
      <c r="AA78" s="24"/>
      <c r="AC78" s="72">
        <v>3</v>
      </c>
      <c r="AD78" s="88" t="s">
        <v>18</v>
      </c>
      <c r="AE78" s="21" t="s">
        <v>36</v>
      </c>
      <c r="AF78" s="70">
        <v>518</v>
      </c>
      <c r="AG78" s="72" t="s">
        <v>285</v>
      </c>
      <c r="AH78" s="72" t="s">
        <v>47</v>
      </c>
    </row>
    <row r="79" spans="1:34">
      <c r="A79" s="19">
        <v>4</v>
      </c>
      <c r="B79" s="20" t="s">
        <v>18</v>
      </c>
      <c r="C79" s="21" t="s">
        <v>257</v>
      </c>
      <c r="D79" s="67">
        <v>143</v>
      </c>
      <c r="E79" s="19" t="s">
        <v>249</v>
      </c>
      <c r="F79" s="24" t="s">
        <v>387</v>
      </c>
      <c r="H79" s="19">
        <v>4</v>
      </c>
      <c r="I79" s="23" t="s">
        <v>18</v>
      </c>
      <c r="J79" s="21" t="s">
        <v>44</v>
      </c>
      <c r="K79" s="68">
        <v>345</v>
      </c>
      <c r="L79" s="25" t="s">
        <v>286</v>
      </c>
      <c r="M79" s="26" t="s">
        <v>280</v>
      </c>
      <c r="O79" s="19">
        <v>4</v>
      </c>
      <c r="P79" s="164" t="s">
        <v>18</v>
      </c>
      <c r="Q79" s="21" t="s">
        <v>24</v>
      </c>
      <c r="R79" s="69">
        <v>316</v>
      </c>
      <c r="S79" s="75" t="s">
        <v>273</v>
      </c>
      <c r="T79" s="26" t="s">
        <v>35</v>
      </c>
      <c r="V79" s="25"/>
      <c r="W79" s="20"/>
      <c r="X79" s="21"/>
      <c r="Y79" s="43"/>
      <c r="Z79" s="25"/>
      <c r="AA79" s="26"/>
      <c r="AC79" s="72">
        <v>4</v>
      </c>
      <c r="AD79" s="88" t="s">
        <v>297</v>
      </c>
      <c r="AE79" s="21" t="s">
        <v>287</v>
      </c>
      <c r="AF79" s="70">
        <v>445</v>
      </c>
      <c r="AG79" s="72"/>
      <c r="AH79" s="26" t="s">
        <v>288</v>
      </c>
    </row>
    <row r="80" spans="1:34">
      <c r="A80" s="19">
        <v>5</v>
      </c>
      <c r="B80" s="20" t="s">
        <v>18</v>
      </c>
      <c r="C80" s="21" t="s">
        <v>96</v>
      </c>
      <c r="D80" s="67">
        <v>130</v>
      </c>
      <c r="E80" s="19" t="s">
        <v>289</v>
      </c>
      <c r="F80" s="24" t="s">
        <v>47</v>
      </c>
      <c r="H80" s="19">
        <v>5</v>
      </c>
      <c r="I80" s="23" t="s">
        <v>18</v>
      </c>
      <c r="J80" s="21" t="s">
        <v>260</v>
      </c>
      <c r="K80" s="68">
        <v>340</v>
      </c>
      <c r="L80" s="25" t="s">
        <v>286</v>
      </c>
      <c r="M80" s="24" t="s">
        <v>53</v>
      </c>
      <c r="O80" s="19">
        <v>5</v>
      </c>
      <c r="P80" s="164" t="s">
        <v>18</v>
      </c>
      <c r="Q80" s="21" t="s">
        <v>290</v>
      </c>
      <c r="R80" s="69">
        <v>261</v>
      </c>
      <c r="S80" s="25"/>
      <c r="T80" s="26" t="s">
        <v>288</v>
      </c>
      <c r="V80" s="28"/>
      <c r="W80" s="28"/>
      <c r="X80" s="28"/>
      <c r="Y80" s="42"/>
      <c r="Z80" s="28"/>
      <c r="AA80" s="28"/>
      <c r="AC80" s="28"/>
      <c r="AD80" s="28"/>
      <c r="AE80" s="28"/>
      <c r="AF80" s="71"/>
      <c r="AG80" s="72"/>
      <c r="AH80" s="26"/>
    </row>
    <row r="81" spans="1:34">
      <c r="A81" s="19">
        <v>6</v>
      </c>
      <c r="B81" s="20" t="s">
        <v>18</v>
      </c>
      <c r="C81" s="21" t="s">
        <v>291</v>
      </c>
      <c r="D81" s="67">
        <v>82</v>
      </c>
      <c r="E81" s="19"/>
      <c r="F81" s="26" t="s">
        <v>35</v>
      </c>
      <c r="H81" s="19">
        <v>6</v>
      </c>
      <c r="I81" s="23" t="s">
        <v>18</v>
      </c>
      <c r="J81" s="21" t="s">
        <v>76</v>
      </c>
      <c r="K81" s="68">
        <v>337</v>
      </c>
      <c r="L81" s="25"/>
      <c r="M81" s="26" t="s">
        <v>424</v>
      </c>
      <c r="O81" s="19">
        <v>6</v>
      </c>
      <c r="P81" s="164" t="s">
        <v>18</v>
      </c>
      <c r="Q81" s="21" t="s">
        <v>275</v>
      </c>
      <c r="R81" s="69">
        <v>205</v>
      </c>
      <c r="S81" s="25"/>
      <c r="T81" s="26" t="s">
        <v>35</v>
      </c>
      <c r="V81" s="28"/>
      <c r="W81" s="28"/>
      <c r="X81" s="28"/>
      <c r="Y81" s="42"/>
      <c r="Z81" s="28"/>
      <c r="AA81" s="28"/>
      <c r="AC81" s="28"/>
      <c r="AD81" s="28"/>
      <c r="AE81" s="28"/>
      <c r="AF81" s="71"/>
      <c r="AG81" s="72"/>
      <c r="AH81" s="26"/>
    </row>
    <row r="82" spans="1:34">
      <c r="A82" s="19"/>
      <c r="B82" s="20"/>
      <c r="C82" s="21"/>
      <c r="D82" s="67"/>
      <c r="E82" s="19"/>
      <c r="F82" s="24"/>
      <c r="H82" s="19">
        <v>7</v>
      </c>
      <c r="I82" s="23" t="s">
        <v>18</v>
      </c>
      <c r="J82" s="21" t="s">
        <v>48</v>
      </c>
      <c r="K82" s="68">
        <v>325</v>
      </c>
      <c r="L82" s="25" t="s">
        <v>329</v>
      </c>
      <c r="M82" s="24" t="s">
        <v>252</v>
      </c>
      <c r="O82" s="19">
        <v>7</v>
      </c>
      <c r="P82" s="164" t="s">
        <v>18</v>
      </c>
      <c r="Q82" s="21" t="s">
        <v>256</v>
      </c>
      <c r="R82" s="69">
        <v>193</v>
      </c>
      <c r="S82" s="25"/>
      <c r="T82" s="26" t="s">
        <v>35</v>
      </c>
      <c r="V82" s="28"/>
      <c r="W82" s="28"/>
      <c r="X82" s="28"/>
      <c r="Y82" s="42"/>
      <c r="Z82" s="28"/>
      <c r="AA82" s="28"/>
      <c r="AC82" s="28"/>
      <c r="AD82" s="28"/>
      <c r="AE82" s="28"/>
      <c r="AF82" s="71"/>
      <c r="AG82" s="72"/>
      <c r="AH82" s="26"/>
    </row>
    <row r="83" spans="1:34">
      <c r="A83" s="19"/>
      <c r="B83" s="20"/>
      <c r="C83" s="21"/>
      <c r="D83" s="67"/>
      <c r="E83" s="19"/>
      <c r="F83" s="26"/>
      <c r="H83" s="19">
        <v>8</v>
      </c>
      <c r="I83" s="23" t="s">
        <v>18</v>
      </c>
      <c r="J83" s="21" t="s">
        <v>292</v>
      </c>
      <c r="K83" s="68">
        <v>292</v>
      </c>
      <c r="L83" s="25"/>
      <c r="M83" s="26" t="s">
        <v>288</v>
      </c>
      <c r="O83" s="19">
        <v>8</v>
      </c>
      <c r="P83" s="164" t="s">
        <v>18</v>
      </c>
      <c r="Q83" s="21" t="s">
        <v>45</v>
      </c>
      <c r="R83" s="69">
        <v>184</v>
      </c>
      <c r="S83" s="28"/>
      <c r="T83" s="26" t="s">
        <v>252</v>
      </c>
      <c r="V83" s="28"/>
      <c r="W83" s="28"/>
      <c r="X83" s="28"/>
      <c r="Y83" s="42"/>
      <c r="Z83" s="28"/>
      <c r="AA83" s="28"/>
      <c r="AC83" s="28"/>
      <c r="AD83" s="28"/>
      <c r="AE83" s="28"/>
      <c r="AF83" s="71"/>
      <c r="AG83" s="72"/>
      <c r="AH83" s="26"/>
    </row>
    <row r="84" spans="1:34">
      <c r="A84" s="19"/>
      <c r="B84" s="20"/>
      <c r="C84" s="21"/>
      <c r="D84" s="67"/>
      <c r="E84" s="19"/>
      <c r="F84" s="26"/>
      <c r="H84" s="19">
        <v>9</v>
      </c>
      <c r="I84" s="23" t="s">
        <v>18</v>
      </c>
      <c r="J84" s="21" t="s">
        <v>265</v>
      </c>
      <c r="K84" s="68">
        <v>256</v>
      </c>
      <c r="L84" s="25"/>
      <c r="M84" s="24" t="s">
        <v>410</v>
      </c>
      <c r="O84" s="19">
        <v>9</v>
      </c>
      <c r="P84" s="164" t="s">
        <v>18</v>
      </c>
      <c r="Q84" s="21" t="s">
        <v>293</v>
      </c>
      <c r="R84" s="69">
        <v>147</v>
      </c>
      <c r="S84" s="28"/>
      <c r="T84" s="72" t="s">
        <v>29</v>
      </c>
      <c r="V84" s="28"/>
      <c r="W84" s="28"/>
      <c r="X84" s="28"/>
      <c r="Y84" s="42"/>
      <c r="Z84" s="28"/>
      <c r="AA84" s="28"/>
      <c r="AC84" s="28"/>
      <c r="AD84" s="28"/>
      <c r="AE84" s="28"/>
      <c r="AF84" s="71"/>
      <c r="AG84" s="72"/>
      <c r="AH84" s="26"/>
    </row>
    <row r="85" spans="1:34">
      <c r="A85" s="19"/>
      <c r="B85" s="20"/>
      <c r="C85" s="21"/>
      <c r="D85" s="67"/>
      <c r="E85" s="25"/>
      <c r="F85" s="26"/>
      <c r="H85" s="19">
        <v>10</v>
      </c>
      <c r="I85" s="23" t="s">
        <v>18</v>
      </c>
      <c r="J85" s="21" t="s">
        <v>106</v>
      </c>
      <c r="K85" s="68">
        <v>231</v>
      </c>
      <c r="L85" s="25"/>
      <c r="M85" s="26" t="s">
        <v>387</v>
      </c>
      <c r="O85" s="19"/>
      <c r="P85" s="164"/>
      <c r="Q85" s="21"/>
      <c r="R85" s="9"/>
      <c r="S85" s="28"/>
      <c r="T85" s="72"/>
      <c r="V85" s="28"/>
      <c r="W85" s="28"/>
      <c r="X85" s="28"/>
      <c r="Y85" s="42"/>
      <c r="Z85" s="28"/>
      <c r="AA85" s="28"/>
      <c r="AC85" s="28"/>
      <c r="AD85" s="28"/>
      <c r="AE85" s="28"/>
      <c r="AF85" s="71"/>
      <c r="AG85" s="72"/>
      <c r="AH85" s="26"/>
    </row>
    <row r="86" spans="1:34">
      <c r="A86" s="19"/>
      <c r="B86" s="20"/>
      <c r="C86" s="21"/>
      <c r="D86" s="67"/>
      <c r="E86" s="25"/>
      <c r="F86" s="26"/>
      <c r="H86" s="19">
        <v>11</v>
      </c>
      <c r="I86" s="23" t="s">
        <v>18</v>
      </c>
      <c r="J86" s="21" t="s">
        <v>245</v>
      </c>
      <c r="K86" s="68">
        <v>213</v>
      </c>
      <c r="L86" s="25"/>
      <c r="M86" s="26" t="s">
        <v>35</v>
      </c>
      <c r="O86" s="28"/>
      <c r="P86" s="173"/>
      <c r="Q86" s="28"/>
      <c r="R86" s="69"/>
      <c r="S86" s="28"/>
      <c r="T86" s="28"/>
      <c r="V86" s="28"/>
      <c r="W86" s="28"/>
      <c r="X86" s="28"/>
      <c r="Y86" s="42"/>
      <c r="Z86" s="28"/>
      <c r="AA86" s="28"/>
      <c r="AC86" s="28"/>
      <c r="AD86" s="28"/>
      <c r="AE86" s="28"/>
      <c r="AF86" s="71"/>
      <c r="AG86" s="28"/>
      <c r="AH86" s="26"/>
    </row>
    <row r="88" spans="1:34">
      <c r="A88" s="4">
        <v>1</v>
      </c>
      <c r="B88" s="5">
        <v>2014</v>
      </c>
      <c r="C88" s="5" t="s">
        <v>4</v>
      </c>
      <c r="D88" s="5" t="s">
        <v>321</v>
      </c>
      <c r="E88" s="123" t="s">
        <v>6</v>
      </c>
      <c r="F88" s="5" t="s">
        <v>8</v>
      </c>
      <c r="H88" s="6">
        <v>2</v>
      </c>
      <c r="I88" s="7">
        <v>2014</v>
      </c>
      <c r="J88" s="7" t="s">
        <v>7</v>
      </c>
      <c r="K88" s="7" t="s">
        <v>321</v>
      </c>
      <c r="L88" s="124" t="s">
        <v>6</v>
      </c>
      <c r="M88" s="7" t="s">
        <v>8</v>
      </c>
      <c r="O88" s="8">
        <v>3</v>
      </c>
      <c r="P88" s="170">
        <v>2014</v>
      </c>
      <c r="Q88" s="9" t="s">
        <v>9</v>
      </c>
      <c r="R88" s="9" t="s">
        <v>321</v>
      </c>
      <c r="S88" s="125" t="s">
        <v>6</v>
      </c>
      <c r="T88" s="9" t="s">
        <v>8</v>
      </c>
      <c r="V88" s="10">
        <v>4</v>
      </c>
      <c r="W88" s="11">
        <v>2014</v>
      </c>
      <c r="X88" s="11" t="s">
        <v>10</v>
      </c>
      <c r="Y88" s="11" t="s">
        <v>321</v>
      </c>
      <c r="Z88" s="126" t="s">
        <v>6</v>
      </c>
      <c r="AA88" s="11" t="s">
        <v>8</v>
      </c>
      <c r="AC88" s="12">
        <v>5</v>
      </c>
      <c r="AD88" s="13">
        <v>2014</v>
      </c>
      <c r="AE88" s="13" t="s">
        <v>11</v>
      </c>
      <c r="AF88" s="13" t="s">
        <v>321</v>
      </c>
      <c r="AG88" s="127" t="s">
        <v>6</v>
      </c>
      <c r="AH88" s="13" t="s">
        <v>8</v>
      </c>
    </row>
    <row r="89" spans="1:34" ht="15.75" thickBot="1">
      <c r="A89" s="14" t="s">
        <v>12</v>
      </c>
      <c r="B89" s="14" t="s">
        <v>13</v>
      </c>
      <c r="C89" s="14" t="s">
        <v>14</v>
      </c>
      <c r="D89" s="14" t="s">
        <v>15</v>
      </c>
      <c r="E89" s="14" t="s">
        <v>16</v>
      </c>
      <c r="F89" s="14" t="s">
        <v>17</v>
      </c>
      <c r="H89" s="15" t="s">
        <v>12</v>
      </c>
      <c r="I89" s="15" t="s">
        <v>13</v>
      </c>
      <c r="J89" s="15" t="s">
        <v>14</v>
      </c>
      <c r="K89" s="15" t="s">
        <v>15</v>
      </c>
      <c r="L89" s="15" t="s">
        <v>16</v>
      </c>
      <c r="M89" s="15" t="s">
        <v>17</v>
      </c>
      <c r="O89" s="16" t="s">
        <v>12</v>
      </c>
      <c r="P89" s="171" t="s">
        <v>13</v>
      </c>
      <c r="Q89" s="16" t="s">
        <v>14</v>
      </c>
      <c r="R89" s="16" t="s">
        <v>15</v>
      </c>
      <c r="S89" s="16" t="s">
        <v>16</v>
      </c>
      <c r="T89" s="16" t="s">
        <v>17</v>
      </c>
      <c r="V89" s="17" t="s">
        <v>12</v>
      </c>
      <c r="W89" s="17" t="s">
        <v>13</v>
      </c>
      <c r="X89" s="17" t="s">
        <v>14</v>
      </c>
      <c r="Y89" s="17" t="s">
        <v>15</v>
      </c>
      <c r="Z89" s="17" t="s">
        <v>16</v>
      </c>
      <c r="AA89" s="17" t="s">
        <v>17</v>
      </c>
      <c r="AC89" s="18" t="s">
        <v>12</v>
      </c>
      <c r="AD89" s="18" t="s">
        <v>13</v>
      </c>
      <c r="AE89" s="18" t="s">
        <v>14</v>
      </c>
      <c r="AF89" s="18" t="s">
        <v>15</v>
      </c>
      <c r="AG89" s="18" t="s">
        <v>16</v>
      </c>
      <c r="AH89" s="18" t="s">
        <v>17</v>
      </c>
    </row>
    <row r="90" spans="1:34" ht="15.75" thickTop="1">
      <c r="A90" s="19">
        <v>1</v>
      </c>
      <c r="B90" s="20" t="s">
        <v>18</v>
      </c>
      <c r="C90" s="21" t="s">
        <v>94</v>
      </c>
      <c r="D90" s="67">
        <v>155</v>
      </c>
      <c r="E90" s="19" t="s">
        <v>322</v>
      </c>
      <c r="F90" s="22" t="s">
        <v>284</v>
      </c>
      <c r="H90" s="19">
        <v>1</v>
      </c>
      <c r="I90" s="23" t="s">
        <v>18</v>
      </c>
      <c r="J90" s="21" t="s">
        <v>41</v>
      </c>
      <c r="K90" s="68">
        <v>453</v>
      </c>
      <c r="L90" s="19" t="s">
        <v>537</v>
      </c>
      <c r="M90" s="24" t="s">
        <v>323</v>
      </c>
      <c r="O90" s="19">
        <v>1</v>
      </c>
      <c r="P90" s="164" t="s">
        <v>18</v>
      </c>
      <c r="Q90" s="21" t="s">
        <v>21</v>
      </c>
      <c r="R90" s="69">
        <v>377</v>
      </c>
      <c r="S90" s="19" t="s">
        <v>324</v>
      </c>
      <c r="T90" s="24" t="s">
        <v>280</v>
      </c>
      <c r="V90" s="19"/>
      <c r="W90" s="20"/>
      <c r="X90" s="21"/>
      <c r="Y90" s="43"/>
      <c r="Z90" s="19"/>
      <c r="AA90" s="24"/>
      <c r="AC90" s="25">
        <v>1</v>
      </c>
      <c r="AD90" s="88" t="s">
        <v>18</v>
      </c>
      <c r="AE90" s="21" t="s">
        <v>23</v>
      </c>
      <c r="AF90" s="70">
        <v>537</v>
      </c>
      <c r="AG90" s="75" t="s">
        <v>273</v>
      </c>
      <c r="AH90" s="24" t="s">
        <v>53</v>
      </c>
    </row>
    <row r="91" spans="1:34">
      <c r="A91" s="19">
        <v>2</v>
      </c>
      <c r="B91" s="20" t="s">
        <v>18</v>
      </c>
      <c r="C91" s="21" t="s">
        <v>325</v>
      </c>
      <c r="D91" s="67">
        <v>72</v>
      </c>
      <c r="E91" s="19"/>
      <c r="F91" s="22" t="s">
        <v>288</v>
      </c>
      <c r="H91" s="19">
        <v>2</v>
      </c>
      <c r="I91" s="23" t="s">
        <v>18</v>
      </c>
      <c r="J91" s="21" t="s">
        <v>25</v>
      </c>
      <c r="K91" s="68">
        <v>420</v>
      </c>
      <c r="L91" s="75" t="s">
        <v>273</v>
      </c>
      <c r="M91" s="24" t="s">
        <v>47</v>
      </c>
      <c r="O91" s="19">
        <v>2</v>
      </c>
      <c r="P91" s="164" t="s">
        <v>18</v>
      </c>
      <c r="Q91" s="21" t="s">
        <v>32</v>
      </c>
      <c r="R91" s="69">
        <v>359</v>
      </c>
      <c r="S91" s="19" t="s">
        <v>326</v>
      </c>
      <c r="T91" s="24" t="s">
        <v>280</v>
      </c>
      <c r="V91" s="19"/>
      <c r="W91" s="20"/>
      <c r="X91" s="21"/>
      <c r="Y91" s="43"/>
      <c r="Z91" s="19"/>
      <c r="AA91" s="24"/>
      <c r="AC91" s="72"/>
      <c r="AD91" s="20"/>
      <c r="AE91" s="21"/>
      <c r="AF91" s="70"/>
      <c r="AG91" s="19"/>
      <c r="AH91" s="26"/>
    </row>
    <row r="92" spans="1:34">
      <c r="A92" s="19"/>
      <c r="B92" s="20"/>
      <c r="C92" s="21"/>
      <c r="D92" s="67"/>
      <c r="E92" s="19"/>
      <c r="F92" s="24"/>
      <c r="H92" s="19">
        <v>3</v>
      </c>
      <c r="I92" s="23" t="s">
        <v>18</v>
      </c>
      <c r="J92" s="21" t="s">
        <v>20</v>
      </c>
      <c r="K92" s="68">
        <v>415</v>
      </c>
      <c r="L92" s="75" t="s">
        <v>273</v>
      </c>
      <c r="M92" s="24" t="s">
        <v>47</v>
      </c>
      <c r="O92" s="19">
        <v>3</v>
      </c>
      <c r="P92" s="164" t="s">
        <v>18</v>
      </c>
      <c r="Q92" s="21" t="s">
        <v>290</v>
      </c>
      <c r="R92" s="69">
        <v>334</v>
      </c>
      <c r="S92" s="25" t="s">
        <v>88</v>
      </c>
      <c r="T92" s="26" t="s">
        <v>410</v>
      </c>
      <c r="V92" s="28"/>
      <c r="W92" s="28"/>
      <c r="X92" s="28"/>
      <c r="Y92" s="42"/>
      <c r="Z92" s="28"/>
      <c r="AA92" s="28"/>
      <c r="AC92" s="28"/>
      <c r="AD92" s="28"/>
      <c r="AE92" s="28"/>
      <c r="AF92" s="71"/>
      <c r="AG92" s="72"/>
      <c r="AH92" s="26"/>
    </row>
    <row r="93" spans="1:34">
      <c r="A93" s="19"/>
      <c r="B93" s="20"/>
      <c r="C93" s="21"/>
      <c r="D93" s="67"/>
      <c r="E93" s="19"/>
      <c r="F93" s="24"/>
      <c r="H93" s="19">
        <v>4</v>
      </c>
      <c r="I93" s="23" t="s">
        <v>18</v>
      </c>
      <c r="J93" s="21" t="s">
        <v>260</v>
      </c>
      <c r="K93" s="68">
        <v>328</v>
      </c>
      <c r="L93" s="25" t="s">
        <v>327</v>
      </c>
      <c r="M93" s="24" t="s">
        <v>53</v>
      </c>
      <c r="O93" s="19">
        <v>4</v>
      </c>
      <c r="P93" s="164" t="s">
        <v>18</v>
      </c>
      <c r="Q93" s="21" t="s">
        <v>328</v>
      </c>
      <c r="R93" s="69">
        <v>293</v>
      </c>
      <c r="S93" s="25"/>
      <c r="T93" s="26" t="s">
        <v>412</v>
      </c>
      <c r="V93" s="28"/>
      <c r="W93" s="28"/>
      <c r="X93" s="28"/>
      <c r="Y93" s="42"/>
      <c r="Z93" s="28"/>
      <c r="AA93" s="28"/>
      <c r="AC93" s="28"/>
      <c r="AD93" s="28"/>
      <c r="AE93" s="28"/>
      <c r="AF93" s="71"/>
      <c r="AG93" s="72"/>
      <c r="AH93" s="26"/>
    </row>
    <row r="94" spans="1:34">
      <c r="A94" s="19"/>
      <c r="B94" s="20"/>
      <c r="C94" s="21"/>
      <c r="D94" s="67"/>
      <c r="E94" s="19"/>
      <c r="F94" s="24"/>
      <c r="H94" s="19">
        <v>5</v>
      </c>
      <c r="I94" s="23" t="s">
        <v>18</v>
      </c>
      <c r="J94" s="21" t="s">
        <v>44</v>
      </c>
      <c r="K94" s="68">
        <v>308</v>
      </c>
      <c r="L94" s="25" t="s">
        <v>327</v>
      </c>
      <c r="M94" s="26" t="s">
        <v>280</v>
      </c>
      <c r="O94" s="19">
        <v>5</v>
      </c>
      <c r="P94" s="164" t="s">
        <v>18</v>
      </c>
      <c r="Q94" s="21" t="s">
        <v>24</v>
      </c>
      <c r="R94" s="69">
        <v>274</v>
      </c>
      <c r="S94" s="75" t="s">
        <v>273</v>
      </c>
      <c r="T94" s="26" t="s">
        <v>35</v>
      </c>
      <c r="V94" s="28"/>
      <c r="W94" s="28"/>
      <c r="X94" s="28"/>
      <c r="Y94" s="42"/>
      <c r="Z94" s="28"/>
      <c r="AA94" s="28"/>
      <c r="AC94" s="28"/>
      <c r="AD94" s="28"/>
      <c r="AE94" s="28"/>
      <c r="AF94" s="71"/>
      <c r="AG94" s="72"/>
      <c r="AH94" s="26"/>
    </row>
    <row r="95" spans="1:34">
      <c r="A95" s="19"/>
      <c r="B95" s="20"/>
      <c r="C95" s="21"/>
      <c r="D95" s="67"/>
      <c r="E95" s="19"/>
      <c r="F95" s="24"/>
      <c r="H95" s="19">
        <v>6</v>
      </c>
      <c r="I95" s="23" t="s">
        <v>18</v>
      </c>
      <c r="J95" s="21" t="s">
        <v>48</v>
      </c>
      <c r="K95" s="68">
        <v>276</v>
      </c>
      <c r="L95" s="25" t="s">
        <v>329</v>
      </c>
      <c r="M95" s="24" t="s">
        <v>252</v>
      </c>
      <c r="O95" s="19">
        <v>6</v>
      </c>
      <c r="P95" s="164" t="s">
        <v>18</v>
      </c>
      <c r="Q95" s="21" t="s">
        <v>42</v>
      </c>
      <c r="R95" s="69">
        <v>267</v>
      </c>
      <c r="S95" s="25" t="s">
        <v>327</v>
      </c>
      <c r="T95" s="26" t="s">
        <v>53</v>
      </c>
      <c r="V95" s="28"/>
      <c r="W95" s="28"/>
      <c r="X95" s="28"/>
      <c r="Y95" s="42"/>
      <c r="Z95" s="28"/>
      <c r="AA95" s="28"/>
      <c r="AC95" s="28"/>
      <c r="AD95" s="28"/>
      <c r="AE95" s="28"/>
      <c r="AF95" s="71"/>
      <c r="AG95" s="72"/>
      <c r="AH95" s="26"/>
    </row>
    <row r="96" spans="1:34">
      <c r="A96" s="19"/>
      <c r="B96" s="20"/>
      <c r="C96" s="21"/>
      <c r="D96" s="67"/>
      <c r="E96" s="19"/>
      <c r="F96" s="24"/>
      <c r="H96" s="19">
        <v>7</v>
      </c>
      <c r="I96" s="23" t="s">
        <v>18</v>
      </c>
      <c r="J96" s="21" t="s">
        <v>76</v>
      </c>
      <c r="K96" s="68">
        <v>270</v>
      </c>
      <c r="L96" s="25"/>
      <c r="M96" s="26" t="s">
        <v>330</v>
      </c>
      <c r="O96" s="19">
        <v>7</v>
      </c>
      <c r="P96" s="164" t="s">
        <v>18</v>
      </c>
      <c r="Q96" s="21" t="s">
        <v>45</v>
      </c>
      <c r="R96" s="69">
        <v>187</v>
      </c>
      <c r="S96" s="25"/>
      <c r="T96" s="26" t="s">
        <v>252</v>
      </c>
      <c r="V96" s="28"/>
      <c r="W96" s="28"/>
      <c r="X96" s="28"/>
      <c r="Y96" s="42"/>
      <c r="Z96" s="28"/>
      <c r="AA96" s="28"/>
      <c r="AC96" s="28"/>
      <c r="AD96" s="28"/>
      <c r="AE96" s="28"/>
      <c r="AF96" s="71"/>
      <c r="AG96" s="72"/>
      <c r="AH96" s="26"/>
    </row>
    <row r="97" spans="1:34">
      <c r="A97" s="19"/>
      <c r="B97" s="20"/>
      <c r="C97" s="21"/>
      <c r="D97" s="67"/>
      <c r="E97" s="19"/>
      <c r="F97" s="24"/>
      <c r="H97" s="19">
        <v>8</v>
      </c>
      <c r="I97" s="23" t="s">
        <v>18</v>
      </c>
      <c r="J97" s="21" t="s">
        <v>51</v>
      </c>
      <c r="K97" s="68">
        <v>262</v>
      </c>
      <c r="L97" s="25"/>
      <c r="M97" s="24" t="s">
        <v>47</v>
      </c>
      <c r="O97" s="19"/>
      <c r="P97" s="164"/>
      <c r="Q97" s="21"/>
      <c r="R97" s="69"/>
      <c r="S97" s="25"/>
      <c r="T97" s="26"/>
      <c r="V97" s="28"/>
      <c r="W97" s="28"/>
      <c r="X97" s="28"/>
      <c r="Y97" s="42"/>
      <c r="Z97" s="28"/>
      <c r="AA97" s="28"/>
      <c r="AC97" s="28"/>
      <c r="AD97" s="28"/>
      <c r="AE97" s="28"/>
      <c r="AF97" s="71"/>
      <c r="AG97" s="72"/>
      <c r="AH97" s="26"/>
    </row>
    <row r="98" spans="1:34">
      <c r="A98" s="19"/>
      <c r="B98" s="20"/>
      <c r="C98" s="21"/>
      <c r="D98" s="67"/>
      <c r="E98" s="19"/>
      <c r="F98" s="24"/>
      <c r="H98" s="19">
        <v>9</v>
      </c>
      <c r="I98" s="23" t="s">
        <v>18</v>
      </c>
      <c r="J98" s="21" t="s">
        <v>292</v>
      </c>
      <c r="K98" s="68">
        <v>257</v>
      </c>
      <c r="L98" s="25"/>
      <c r="M98" s="24" t="s">
        <v>35</v>
      </c>
      <c r="O98" s="19"/>
      <c r="P98" s="164"/>
      <c r="Q98" s="21"/>
      <c r="R98" s="69"/>
      <c r="S98" s="25"/>
      <c r="T98" s="26"/>
      <c r="V98" s="28"/>
      <c r="W98" s="28"/>
      <c r="X98" s="28"/>
      <c r="Y98" s="42"/>
      <c r="Z98" s="28"/>
      <c r="AA98" s="28"/>
      <c r="AC98" s="28"/>
      <c r="AD98" s="28"/>
      <c r="AE98" s="28"/>
      <c r="AF98" s="71"/>
      <c r="AG98" s="72"/>
      <c r="AH98" s="26"/>
    </row>
    <row r="99" spans="1:34">
      <c r="A99" s="19"/>
      <c r="B99" s="20"/>
      <c r="C99" s="21"/>
      <c r="D99" s="67"/>
      <c r="E99" s="19"/>
      <c r="F99" s="24"/>
      <c r="H99" s="19">
        <v>10</v>
      </c>
      <c r="I99" s="23" t="s">
        <v>18</v>
      </c>
      <c r="J99" s="21" t="s">
        <v>307</v>
      </c>
      <c r="K99" s="68">
        <v>191</v>
      </c>
      <c r="L99" s="25"/>
      <c r="M99" s="24" t="s">
        <v>29</v>
      </c>
      <c r="O99" s="19"/>
      <c r="P99" s="164"/>
      <c r="Q99" s="21"/>
      <c r="R99" s="69"/>
      <c r="S99" s="25"/>
      <c r="T99" s="26"/>
      <c r="V99" s="28"/>
      <c r="W99" s="28"/>
      <c r="X99" s="28"/>
      <c r="Y99" s="42"/>
      <c r="Z99" s="28"/>
      <c r="AA99" s="28"/>
      <c r="AC99" s="28"/>
      <c r="AD99" s="28"/>
      <c r="AE99" s="28"/>
      <c r="AF99" s="71"/>
      <c r="AG99" s="72"/>
      <c r="AH99" s="26"/>
    </row>
    <row r="100" spans="1:34">
      <c r="A100" s="19"/>
      <c r="B100" s="20"/>
      <c r="C100" s="21"/>
      <c r="D100" s="67"/>
      <c r="E100" s="19"/>
      <c r="F100" s="24"/>
      <c r="H100" s="19">
        <v>11</v>
      </c>
      <c r="I100" s="23" t="s">
        <v>18</v>
      </c>
      <c r="J100" s="21" t="s">
        <v>331</v>
      </c>
      <c r="K100" s="68">
        <v>185</v>
      </c>
      <c r="L100" s="25"/>
      <c r="M100" s="24" t="s">
        <v>53</v>
      </c>
      <c r="O100" s="19"/>
      <c r="P100" s="164"/>
      <c r="Q100" s="21"/>
      <c r="R100" s="69"/>
      <c r="S100" s="25"/>
      <c r="T100" s="26"/>
      <c r="V100" s="28"/>
      <c r="W100" s="28"/>
      <c r="X100" s="28"/>
      <c r="Y100" s="42"/>
      <c r="Z100" s="28"/>
      <c r="AA100" s="28"/>
      <c r="AC100" s="28"/>
      <c r="AD100" s="28"/>
      <c r="AE100" s="28"/>
      <c r="AF100" s="71"/>
      <c r="AG100" s="72"/>
      <c r="AH100" s="26"/>
    </row>
    <row r="101" spans="1:34">
      <c r="A101" s="19"/>
      <c r="B101" s="20"/>
      <c r="C101" s="21"/>
      <c r="D101" s="67"/>
      <c r="E101" s="19"/>
      <c r="F101" s="24"/>
      <c r="H101" s="19">
        <v>12</v>
      </c>
      <c r="I101" s="23" t="s">
        <v>18</v>
      </c>
      <c r="J101" s="21" t="s">
        <v>332</v>
      </c>
      <c r="K101" s="68">
        <v>156</v>
      </c>
      <c r="L101" s="25"/>
      <c r="M101" s="24" t="s">
        <v>29</v>
      </c>
      <c r="O101" s="19"/>
      <c r="P101" s="164"/>
      <c r="Q101" s="21"/>
      <c r="R101" s="69"/>
      <c r="S101" s="25"/>
      <c r="T101" s="26"/>
      <c r="V101" s="28"/>
      <c r="W101" s="28"/>
      <c r="X101" s="28"/>
      <c r="Y101" s="42"/>
      <c r="Z101" s="28"/>
      <c r="AA101" s="28"/>
      <c r="AC101" s="28"/>
      <c r="AD101" s="28"/>
      <c r="AE101" s="28"/>
      <c r="AF101" s="71"/>
      <c r="AG101" s="72"/>
      <c r="AH101" s="26"/>
    </row>
    <row r="102" spans="1:34">
      <c r="A102" s="19"/>
      <c r="B102" s="20"/>
      <c r="C102" s="21"/>
      <c r="D102" s="67"/>
      <c r="E102" s="19"/>
      <c r="F102" s="24"/>
      <c r="H102" s="19">
        <v>13</v>
      </c>
      <c r="I102" s="23" t="s">
        <v>18</v>
      </c>
      <c r="J102" s="21" t="s">
        <v>333</v>
      </c>
      <c r="K102" s="68">
        <v>123</v>
      </c>
      <c r="L102" s="25"/>
      <c r="M102" s="24" t="s">
        <v>29</v>
      </c>
      <c r="O102" s="19"/>
      <c r="P102" s="164"/>
      <c r="Q102" s="21"/>
      <c r="R102" s="69"/>
      <c r="S102" s="25"/>
      <c r="T102" s="26"/>
      <c r="V102" s="28"/>
      <c r="W102" s="28"/>
      <c r="X102" s="28"/>
      <c r="Y102" s="42"/>
      <c r="Z102" s="28"/>
      <c r="AA102" s="28"/>
      <c r="AC102" s="28"/>
      <c r="AD102" s="28"/>
      <c r="AE102" s="28"/>
      <c r="AF102" s="71"/>
      <c r="AG102" s="72"/>
      <c r="AH102" s="26"/>
    </row>
    <row r="103" spans="1:34">
      <c r="A103" s="19"/>
      <c r="B103" s="20"/>
      <c r="C103" s="21"/>
      <c r="D103" s="67"/>
      <c r="E103" s="19"/>
      <c r="F103" s="26"/>
      <c r="H103" s="19">
        <v>14</v>
      </c>
      <c r="I103" s="23" t="s">
        <v>18</v>
      </c>
      <c r="J103" s="21" t="s">
        <v>334</v>
      </c>
      <c r="K103" s="68">
        <v>62</v>
      </c>
      <c r="L103" s="25"/>
      <c r="M103" s="26" t="s">
        <v>29</v>
      </c>
      <c r="O103" s="19"/>
      <c r="P103" s="164"/>
      <c r="Q103" s="21"/>
      <c r="R103" s="69"/>
      <c r="S103" s="25"/>
      <c r="T103" s="26"/>
      <c r="V103" s="28"/>
      <c r="W103" s="28"/>
      <c r="X103" s="28"/>
      <c r="Y103" s="42"/>
      <c r="Z103" s="28"/>
      <c r="AA103" s="28"/>
      <c r="AC103" s="28"/>
      <c r="AD103" s="28"/>
      <c r="AE103" s="28"/>
      <c r="AF103" s="71"/>
      <c r="AG103" s="72"/>
      <c r="AH103" s="26"/>
    </row>
    <row r="105" spans="1:34">
      <c r="A105" s="4">
        <v>1</v>
      </c>
      <c r="B105" s="5">
        <v>2014</v>
      </c>
      <c r="C105" s="5" t="s">
        <v>336</v>
      </c>
      <c r="D105" s="5" t="s">
        <v>337</v>
      </c>
      <c r="E105" s="123" t="s">
        <v>6</v>
      </c>
      <c r="F105" s="5" t="s">
        <v>8</v>
      </c>
      <c r="H105" s="6">
        <v>2</v>
      </c>
      <c r="I105" s="7">
        <v>2014</v>
      </c>
      <c r="J105" s="7" t="s">
        <v>338</v>
      </c>
      <c r="K105" s="7" t="s">
        <v>337</v>
      </c>
      <c r="L105" s="124" t="s">
        <v>6</v>
      </c>
      <c r="M105" s="7" t="s">
        <v>8</v>
      </c>
      <c r="O105" s="8">
        <v>3</v>
      </c>
      <c r="P105" s="170">
        <v>2014</v>
      </c>
      <c r="Q105" s="9" t="s">
        <v>339</v>
      </c>
      <c r="R105" s="9" t="s">
        <v>337</v>
      </c>
      <c r="S105" s="125" t="s">
        <v>6</v>
      </c>
      <c r="T105" s="9" t="s">
        <v>8</v>
      </c>
      <c r="V105" s="10">
        <v>4</v>
      </c>
      <c r="W105" s="11">
        <v>2014</v>
      </c>
      <c r="X105" s="11" t="s">
        <v>10</v>
      </c>
      <c r="Y105" s="11" t="s">
        <v>337</v>
      </c>
      <c r="Z105" s="126" t="s">
        <v>6</v>
      </c>
      <c r="AA105" s="11" t="s">
        <v>8</v>
      </c>
      <c r="AC105" s="12">
        <v>5</v>
      </c>
      <c r="AD105" s="13">
        <v>2014</v>
      </c>
      <c r="AE105" s="13" t="s">
        <v>11</v>
      </c>
      <c r="AF105" s="13" t="s">
        <v>337</v>
      </c>
      <c r="AG105" s="127" t="s">
        <v>6</v>
      </c>
      <c r="AH105" s="13" t="s">
        <v>8</v>
      </c>
    </row>
    <row r="106" spans="1:34" ht="15.75" thickBot="1">
      <c r="A106" s="14" t="s">
        <v>12</v>
      </c>
      <c r="B106" s="14" t="s">
        <v>13</v>
      </c>
      <c r="C106" s="14" t="s">
        <v>14</v>
      </c>
      <c r="D106" s="14" t="s">
        <v>15</v>
      </c>
      <c r="E106" s="14" t="s">
        <v>16</v>
      </c>
      <c r="F106" s="14" t="s">
        <v>17</v>
      </c>
      <c r="H106" s="15" t="s">
        <v>12</v>
      </c>
      <c r="I106" s="15" t="s">
        <v>13</v>
      </c>
      <c r="J106" s="15" t="s">
        <v>14</v>
      </c>
      <c r="K106" s="15" t="s">
        <v>15</v>
      </c>
      <c r="L106" s="15" t="s">
        <v>16</v>
      </c>
      <c r="M106" s="15" t="s">
        <v>17</v>
      </c>
      <c r="O106" s="16" t="s">
        <v>12</v>
      </c>
      <c r="P106" s="171" t="s">
        <v>13</v>
      </c>
      <c r="Q106" s="16" t="s">
        <v>14</v>
      </c>
      <c r="R106" s="16" t="s">
        <v>15</v>
      </c>
      <c r="S106" s="16" t="s">
        <v>16</v>
      </c>
      <c r="T106" s="16" t="s">
        <v>17</v>
      </c>
      <c r="V106" s="17" t="s">
        <v>12</v>
      </c>
      <c r="W106" s="17" t="s">
        <v>13</v>
      </c>
      <c r="X106" s="17" t="s">
        <v>14</v>
      </c>
      <c r="Y106" s="17" t="s">
        <v>15</v>
      </c>
      <c r="Z106" s="17" t="s">
        <v>16</v>
      </c>
      <c r="AA106" s="17" t="s">
        <v>17</v>
      </c>
      <c r="AC106" s="18" t="s">
        <v>12</v>
      </c>
      <c r="AD106" s="18" t="s">
        <v>13</v>
      </c>
      <c r="AE106" s="18" t="s">
        <v>14</v>
      </c>
      <c r="AF106" s="18" t="s">
        <v>15</v>
      </c>
      <c r="AG106" s="18" t="s">
        <v>16</v>
      </c>
      <c r="AH106" s="18" t="s">
        <v>17</v>
      </c>
    </row>
    <row r="107" spans="1:34" ht="15.75" thickTop="1">
      <c r="A107" s="19"/>
      <c r="B107" s="20"/>
      <c r="C107" s="21"/>
      <c r="D107" s="67"/>
      <c r="E107" s="19"/>
      <c r="F107" s="22"/>
      <c r="H107" s="19">
        <v>1</v>
      </c>
      <c r="I107" s="23" t="s">
        <v>18</v>
      </c>
      <c r="J107" s="21" t="s">
        <v>340</v>
      </c>
      <c r="K107" s="68">
        <v>455</v>
      </c>
      <c r="L107" s="75" t="s">
        <v>273</v>
      </c>
      <c r="M107" s="24" t="s">
        <v>380</v>
      </c>
      <c r="O107" s="19">
        <v>1</v>
      </c>
      <c r="P107" s="164" t="s">
        <v>18</v>
      </c>
      <c r="Q107" s="21" t="s">
        <v>42</v>
      </c>
      <c r="R107" s="69">
        <v>372</v>
      </c>
      <c r="S107" s="19" t="s">
        <v>437</v>
      </c>
      <c r="T107" s="24" t="s">
        <v>412</v>
      </c>
      <c r="V107" s="19"/>
      <c r="W107" s="20"/>
      <c r="X107" s="21"/>
      <c r="Y107" s="43"/>
      <c r="Z107" s="19"/>
      <c r="AA107" s="24"/>
      <c r="AC107" s="19">
        <v>1</v>
      </c>
      <c r="AD107" s="88" t="s">
        <v>18</v>
      </c>
      <c r="AE107" s="21" t="s">
        <v>23</v>
      </c>
      <c r="AF107" s="70">
        <v>563</v>
      </c>
      <c r="AG107" s="75" t="s">
        <v>273</v>
      </c>
      <c r="AH107" s="24" t="s">
        <v>412</v>
      </c>
    </row>
    <row r="108" spans="1:34">
      <c r="A108" s="19"/>
      <c r="B108" s="20"/>
      <c r="C108" s="21"/>
      <c r="D108" s="67"/>
      <c r="E108" s="19"/>
      <c r="F108" s="22"/>
      <c r="H108" s="19">
        <v>2</v>
      </c>
      <c r="I108" s="23" t="s">
        <v>18</v>
      </c>
      <c r="J108" s="21" t="s">
        <v>25</v>
      </c>
      <c r="K108" s="68">
        <v>433</v>
      </c>
      <c r="L108" s="75" t="s">
        <v>273</v>
      </c>
      <c r="M108" s="24" t="s">
        <v>47</v>
      </c>
      <c r="O108" s="19">
        <v>2</v>
      </c>
      <c r="P108" s="164" t="s">
        <v>18</v>
      </c>
      <c r="Q108" s="21" t="s">
        <v>21</v>
      </c>
      <c r="R108" s="69">
        <v>317</v>
      </c>
      <c r="S108" s="19" t="s">
        <v>341</v>
      </c>
      <c r="T108" s="24" t="s">
        <v>280</v>
      </c>
      <c r="V108" s="19"/>
      <c r="W108" s="20"/>
      <c r="X108" s="21"/>
      <c r="Y108" s="43"/>
      <c r="Z108" s="19"/>
      <c r="AA108" s="24"/>
      <c r="AC108" s="72">
        <v>2</v>
      </c>
      <c r="AD108" s="88" t="s">
        <v>342</v>
      </c>
      <c r="AE108" s="21" t="s">
        <v>343</v>
      </c>
      <c r="AF108" s="70">
        <v>532</v>
      </c>
      <c r="AG108" s="19" t="s">
        <v>438</v>
      </c>
      <c r="AH108" s="26" t="s">
        <v>410</v>
      </c>
    </row>
    <row r="109" spans="1:34">
      <c r="A109" s="19"/>
      <c r="B109" s="20"/>
      <c r="C109" s="21"/>
      <c r="D109" s="67"/>
      <c r="E109" s="19"/>
      <c r="F109" s="24"/>
      <c r="H109" s="19">
        <v>3</v>
      </c>
      <c r="I109" s="23" t="s">
        <v>18</v>
      </c>
      <c r="J109" s="21" t="s">
        <v>20</v>
      </c>
      <c r="K109" s="68">
        <v>302</v>
      </c>
      <c r="L109" s="75" t="s">
        <v>273</v>
      </c>
      <c r="M109" s="24" t="s">
        <v>47</v>
      </c>
      <c r="O109" s="19">
        <v>3</v>
      </c>
      <c r="P109" s="164" t="s">
        <v>18</v>
      </c>
      <c r="Q109" s="21" t="s">
        <v>256</v>
      </c>
      <c r="R109" s="69">
        <v>273</v>
      </c>
      <c r="S109" s="25"/>
      <c r="T109" s="26" t="s">
        <v>410</v>
      </c>
      <c r="V109" s="28"/>
      <c r="W109" s="28"/>
      <c r="X109" s="28"/>
      <c r="Y109" s="42"/>
      <c r="Z109" s="28"/>
      <c r="AA109" s="28"/>
      <c r="AC109" s="72">
        <v>3</v>
      </c>
      <c r="AD109" s="88" t="s">
        <v>18</v>
      </c>
      <c r="AE109" s="21" t="s">
        <v>344</v>
      </c>
      <c r="AF109" s="70">
        <v>514</v>
      </c>
      <c r="AG109" s="72" t="s">
        <v>271</v>
      </c>
      <c r="AH109" s="26" t="s">
        <v>288</v>
      </c>
    </row>
    <row r="110" spans="1:34">
      <c r="A110" s="19"/>
      <c r="B110" s="20"/>
      <c r="C110" s="21"/>
      <c r="D110" s="67"/>
      <c r="E110" s="19"/>
      <c r="F110" s="24"/>
      <c r="H110" s="19">
        <v>4</v>
      </c>
      <c r="I110" s="23" t="s">
        <v>18</v>
      </c>
      <c r="J110" s="21" t="s">
        <v>44</v>
      </c>
      <c r="K110" s="68">
        <v>285</v>
      </c>
      <c r="L110" s="25" t="s">
        <v>327</v>
      </c>
      <c r="M110" s="24" t="s">
        <v>280</v>
      </c>
      <c r="O110" s="19">
        <v>4</v>
      </c>
      <c r="P110" s="164" t="s">
        <v>18</v>
      </c>
      <c r="Q110" s="21" t="s">
        <v>45</v>
      </c>
      <c r="R110" s="69">
        <v>261</v>
      </c>
      <c r="S110" s="25"/>
      <c r="T110" s="26" t="s">
        <v>323</v>
      </c>
      <c r="V110" s="28"/>
      <c r="W110" s="28"/>
      <c r="X110" s="28"/>
      <c r="Y110" s="42"/>
      <c r="Z110" s="28"/>
      <c r="AA110" s="28"/>
      <c r="AC110" s="28"/>
      <c r="AD110" s="28"/>
      <c r="AE110" s="28"/>
      <c r="AF110" s="71"/>
      <c r="AG110" s="72"/>
      <c r="AH110" s="26"/>
    </row>
    <row r="111" spans="1:34">
      <c r="A111" s="19"/>
      <c r="B111" s="20"/>
      <c r="C111" s="21"/>
      <c r="D111" s="67"/>
      <c r="E111" s="19"/>
      <c r="F111" s="24"/>
      <c r="H111" s="19">
        <v>5</v>
      </c>
      <c r="I111" s="23" t="s">
        <v>18</v>
      </c>
      <c r="J111" s="21" t="s">
        <v>345</v>
      </c>
      <c r="K111" s="68">
        <v>279</v>
      </c>
      <c r="L111" s="25"/>
      <c r="M111" s="26" t="s">
        <v>288</v>
      </c>
      <c r="O111" s="19">
        <v>5</v>
      </c>
      <c r="P111" s="164" t="s">
        <v>18</v>
      </c>
      <c r="Q111" s="21" t="s">
        <v>290</v>
      </c>
      <c r="R111" s="69">
        <v>225</v>
      </c>
      <c r="S111" s="89" t="s">
        <v>346</v>
      </c>
      <c r="T111" s="26" t="s">
        <v>53</v>
      </c>
      <c r="V111" s="28"/>
      <c r="W111" s="28"/>
      <c r="X111" s="28"/>
      <c r="Y111" s="42"/>
      <c r="Z111" s="28"/>
      <c r="AA111" s="28"/>
      <c r="AC111" s="28"/>
      <c r="AD111" s="28"/>
      <c r="AE111" s="28"/>
      <c r="AF111" s="71"/>
      <c r="AG111" s="72"/>
      <c r="AH111" s="26"/>
    </row>
    <row r="112" spans="1:34">
      <c r="A112" s="19"/>
      <c r="B112" s="20"/>
      <c r="C112" s="21"/>
      <c r="D112" s="67"/>
      <c r="E112" s="19"/>
      <c r="F112" s="24"/>
      <c r="H112" s="19">
        <v>6</v>
      </c>
      <c r="I112" s="23" t="s">
        <v>18</v>
      </c>
      <c r="J112" s="21" t="s">
        <v>307</v>
      </c>
      <c r="K112" s="68">
        <v>224</v>
      </c>
      <c r="L112" s="25"/>
      <c r="M112" s="24" t="s">
        <v>288</v>
      </c>
      <c r="O112" s="19">
        <v>6</v>
      </c>
      <c r="P112" s="164" t="s">
        <v>18</v>
      </c>
      <c r="Q112" s="21" t="s">
        <v>347</v>
      </c>
      <c r="R112" s="69">
        <v>196</v>
      </c>
      <c r="S112" s="25"/>
      <c r="T112" s="26" t="s">
        <v>288</v>
      </c>
      <c r="V112" s="28"/>
      <c r="W112" s="28"/>
      <c r="X112" s="28"/>
      <c r="Y112" s="42"/>
      <c r="Z112" s="28"/>
      <c r="AA112" s="28"/>
      <c r="AC112" s="28"/>
      <c r="AD112" s="28"/>
      <c r="AE112" s="28"/>
      <c r="AF112" s="71"/>
      <c r="AG112" s="72"/>
      <c r="AH112" s="26"/>
    </row>
    <row r="113" spans="1:34">
      <c r="A113" s="19"/>
      <c r="B113" s="20"/>
      <c r="C113" s="21"/>
      <c r="D113" s="67"/>
      <c r="E113" s="19"/>
      <c r="F113" s="24"/>
      <c r="H113" s="19">
        <v>7</v>
      </c>
      <c r="I113" s="23" t="s">
        <v>18</v>
      </c>
      <c r="J113" s="21" t="s">
        <v>348</v>
      </c>
      <c r="K113" s="68">
        <v>198</v>
      </c>
      <c r="L113" s="25"/>
      <c r="M113" s="26" t="s">
        <v>29</v>
      </c>
      <c r="O113" s="19">
        <v>7</v>
      </c>
      <c r="P113" s="164" t="s">
        <v>18</v>
      </c>
      <c r="Q113" s="21" t="s">
        <v>349</v>
      </c>
      <c r="R113" s="69">
        <v>158</v>
      </c>
      <c r="S113" s="25"/>
      <c r="T113" s="26" t="s">
        <v>29</v>
      </c>
      <c r="V113" s="28"/>
      <c r="W113" s="28"/>
      <c r="X113" s="28"/>
      <c r="Y113" s="42"/>
      <c r="Z113" s="28"/>
      <c r="AA113" s="28"/>
      <c r="AC113" s="28"/>
      <c r="AD113" s="28"/>
      <c r="AE113" s="28"/>
      <c r="AF113" s="71"/>
      <c r="AG113" s="72"/>
      <c r="AH113" s="26"/>
    </row>
    <row r="114" spans="1:34">
      <c r="A114" s="19"/>
      <c r="B114" s="20"/>
      <c r="C114" s="21"/>
      <c r="D114" s="67"/>
      <c r="E114" s="19"/>
      <c r="F114" s="24"/>
      <c r="H114" s="19">
        <v>8</v>
      </c>
      <c r="I114" s="23" t="s">
        <v>18</v>
      </c>
      <c r="J114" s="21" t="s">
        <v>350</v>
      </c>
      <c r="K114" s="68">
        <v>147</v>
      </c>
      <c r="L114" s="25"/>
      <c r="M114" s="24" t="s">
        <v>29</v>
      </c>
      <c r="O114" s="19">
        <v>8</v>
      </c>
      <c r="P114" s="164" t="s">
        <v>18</v>
      </c>
      <c r="Q114" s="21" t="s">
        <v>351</v>
      </c>
      <c r="R114" s="69">
        <v>143</v>
      </c>
      <c r="S114" s="25"/>
      <c r="T114" s="26" t="s">
        <v>29</v>
      </c>
      <c r="V114" s="28"/>
      <c r="W114" s="28"/>
      <c r="X114" s="28"/>
      <c r="Y114" s="42"/>
      <c r="Z114" s="28"/>
      <c r="AA114" s="28"/>
      <c r="AC114" s="28"/>
      <c r="AD114" s="28"/>
      <c r="AE114" s="28"/>
      <c r="AF114" s="71"/>
      <c r="AG114" s="72"/>
      <c r="AH114" s="26"/>
    </row>
    <row r="116" spans="1:34">
      <c r="A116" s="4">
        <v>1</v>
      </c>
      <c r="B116" s="5">
        <v>2014</v>
      </c>
      <c r="C116" s="5" t="s">
        <v>336</v>
      </c>
      <c r="D116" s="5" t="s">
        <v>379</v>
      </c>
      <c r="E116" s="123" t="s">
        <v>6</v>
      </c>
      <c r="F116" s="5" t="s">
        <v>8</v>
      </c>
      <c r="H116" s="6">
        <v>2</v>
      </c>
      <c r="I116" s="7">
        <v>2014</v>
      </c>
      <c r="J116" s="7" t="s">
        <v>338</v>
      </c>
      <c r="K116" s="7" t="s">
        <v>379</v>
      </c>
      <c r="L116" s="124" t="s">
        <v>6</v>
      </c>
      <c r="M116" s="7" t="s">
        <v>8</v>
      </c>
      <c r="O116" s="8">
        <v>3</v>
      </c>
      <c r="P116" s="170">
        <v>2014</v>
      </c>
      <c r="Q116" s="9" t="s">
        <v>339</v>
      </c>
      <c r="R116" s="9" t="s">
        <v>379</v>
      </c>
      <c r="S116" s="125" t="s">
        <v>6</v>
      </c>
      <c r="T116" s="9" t="s">
        <v>8</v>
      </c>
      <c r="V116" s="10">
        <v>4</v>
      </c>
      <c r="W116" s="11">
        <v>2014</v>
      </c>
      <c r="X116" s="11" t="s">
        <v>10</v>
      </c>
      <c r="Y116" s="11" t="s">
        <v>379</v>
      </c>
      <c r="Z116" s="126" t="s">
        <v>6</v>
      </c>
      <c r="AA116" s="11" t="s">
        <v>8</v>
      </c>
      <c r="AC116" s="12">
        <v>5</v>
      </c>
      <c r="AD116" s="13">
        <v>2014</v>
      </c>
      <c r="AE116" s="13" t="s">
        <v>11</v>
      </c>
      <c r="AF116" s="13" t="s">
        <v>379</v>
      </c>
      <c r="AG116" s="127" t="s">
        <v>6</v>
      </c>
      <c r="AH116" s="13" t="s">
        <v>8</v>
      </c>
    </row>
    <row r="117" spans="1:34" ht="15.75" thickBot="1">
      <c r="A117" s="14" t="s">
        <v>12</v>
      </c>
      <c r="B117" s="14" t="s">
        <v>13</v>
      </c>
      <c r="C117" s="14" t="s">
        <v>14</v>
      </c>
      <c r="D117" s="14" t="s">
        <v>15</v>
      </c>
      <c r="E117" s="14" t="s">
        <v>16</v>
      </c>
      <c r="F117" s="14" t="s">
        <v>17</v>
      </c>
      <c r="H117" s="15" t="s">
        <v>12</v>
      </c>
      <c r="I117" s="15" t="s">
        <v>13</v>
      </c>
      <c r="J117" s="15" t="s">
        <v>14</v>
      </c>
      <c r="K117" s="15" t="s">
        <v>15</v>
      </c>
      <c r="L117" s="15" t="s">
        <v>16</v>
      </c>
      <c r="M117" s="15" t="s">
        <v>17</v>
      </c>
      <c r="O117" s="16" t="s">
        <v>12</v>
      </c>
      <c r="P117" s="171" t="s">
        <v>13</v>
      </c>
      <c r="Q117" s="16" t="s">
        <v>14</v>
      </c>
      <c r="R117" s="16" t="s">
        <v>15</v>
      </c>
      <c r="S117" s="16" t="s">
        <v>16</v>
      </c>
      <c r="T117" s="16" t="s">
        <v>17</v>
      </c>
      <c r="V117" s="17" t="s">
        <v>12</v>
      </c>
      <c r="W117" s="17" t="s">
        <v>13</v>
      </c>
      <c r="X117" s="17" t="s">
        <v>14</v>
      </c>
      <c r="Y117" s="17" t="s">
        <v>15</v>
      </c>
      <c r="Z117" s="17" t="s">
        <v>16</v>
      </c>
      <c r="AA117" s="17" t="s">
        <v>17</v>
      </c>
      <c r="AC117" s="18" t="s">
        <v>12</v>
      </c>
      <c r="AD117" s="18" t="s">
        <v>13</v>
      </c>
      <c r="AE117" s="18" t="s">
        <v>14</v>
      </c>
      <c r="AF117" s="18" t="s">
        <v>15</v>
      </c>
      <c r="AG117" s="18" t="s">
        <v>16</v>
      </c>
      <c r="AH117" s="18" t="s">
        <v>17</v>
      </c>
    </row>
    <row r="118" spans="1:34" ht="15.75" thickTop="1">
      <c r="A118" s="19">
        <v>1</v>
      </c>
      <c r="B118" s="20" t="s">
        <v>18</v>
      </c>
      <c r="C118" s="21" t="s">
        <v>94</v>
      </c>
      <c r="D118" s="67">
        <v>218</v>
      </c>
      <c r="E118" s="19" t="s">
        <v>439</v>
      </c>
      <c r="F118" s="22" t="s">
        <v>380</v>
      </c>
      <c r="H118" s="19">
        <v>1</v>
      </c>
      <c r="I118" s="23" t="s">
        <v>18</v>
      </c>
      <c r="J118" s="21" t="s">
        <v>41</v>
      </c>
      <c r="K118" s="68">
        <v>440</v>
      </c>
      <c r="L118" s="75" t="s">
        <v>273</v>
      </c>
      <c r="M118" s="24" t="s">
        <v>280</v>
      </c>
      <c r="O118" s="19">
        <v>1</v>
      </c>
      <c r="P118" s="164" t="s">
        <v>18</v>
      </c>
      <c r="Q118" s="21" t="s">
        <v>32</v>
      </c>
      <c r="R118" s="69">
        <v>424</v>
      </c>
      <c r="S118" s="19" t="s">
        <v>440</v>
      </c>
      <c r="T118" s="24" t="s">
        <v>280</v>
      </c>
      <c r="V118" s="19"/>
      <c r="W118" s="20"/>
      <c r="X118" s="21"/>
      <c r="Y118" s="43"/>
      <c r="Z118" s="19"/>
      <c r="AA118" s="24"/>
      <c r="AC118" s="19">
        <v>1</v>
      </c>
      <c r="AD118" s="88" t="s">
        <v>18</v>
      </c>
      <c r="AE118" s="21" t="s">
        <v>23</v>
      </c>
      <c r="AF118" s="70">
        <v>558</v>
      </c>
      <c r="AG118" s="75" t="s">
        <v>273</v>
      </c>
      <c r="AH118" s="24" t="s">
        <v>47</v>
      </c>
    </row>
    <row r="119" spans="1:34">
      <c r="A119" s="19">
        <v>2</v>
      </c>
      <c r="B119" s="20" t="s">
        <v>18</v>
      </c>
      <c r="C119" s="21" t="s">
        <v>360</v>
      </c>
      <c r="D119" s="67">
        <v>168</v>
      </c>
      <c r="E119" s="19" t="s">
        <v>87</v>
      </c>
      <c r="F119" s="22" t="s">
        <v>381</v>
      </c>
      <c r="H119" s="19">
        <v>2</v>
      </c>
      <c r="I119" s="23" t="s">
        <v>18</v>
      </c>
      <c r="J119" s="21" t="s">
        <v>25</v>
      </c>
      <c r="K119" s="68">
        <v>417</v>
      </c>
      <c r="L119" s="75" t="s">
        <v>273</v>
      </c>
      <c r="M119" s="24" t="s">
        <v>47</v>
      </c>
      <c r="O119" s="19">
        <v>2</v>
      </c>
      <c r="P119" s="164" t="s">
        <v>18</v>
      </c>
      <c r="Q119" s="21" t="s">
        <v>21</v>
      </c>
      <c r="R119" s="69">
        <v>360</v>
      </c>
      <c r="S119" s="19" t="s">
        <v>441</v>
      </c>
      <c r="T119" s="24" t="s">
        <v>280</v>
      </c>
      <c r="V119" s="19"/>
      <c r="W119" s="20"/>
      <c r="X119" s="21"/>
      <c r="Y119" s="43"/>
      <c r="Z119" s="19"/>
      <c r="AA119" s="24"/>
      <c r="AC119" s="72">
        <v>2</v>
      </c>
      <c r="AD119" s="88" t="s">
        <v>382</v>
      </c>
      <c r="AE119" s="21" t="s">
        <v>383</v>
      </c>
      <c r="AF119" s="70">
        <v>557</v>
      </c>
      <c r="AG119" s="19" t="s">
        <v>442</v>
      </c>
      <c r="AH119" s="26" t="s">
        <v>288</v>
      </c>
    </row>
    <row r="120" spans="1:34">
      <c r="A120" s="19">
        <v>3</v>
      </c>
      <c r="B120" s="20" t="s">
        <v>18</v>
      </c>
      <c r="C120" s="21" t="s">
        <v>96</v>
      </c>
      <c r="D120" s="67">
        <v>137</v>
      </c>
      <c r="E120" s="19" t="s">
        <v>384</v>
      </c>
      <c r="F120" s="24" t="s">
        <v>47</v>
      </c>
      <c r="H120" s="19">
        <v>3</v>
      </c>
      <c r="I120" s="23" t="s">
        <v>18</v>
      </c>
      <c r="J120" s="21" t="s">
        <v>385</v>
      </c>
      <c r="K120" s="68">
        <v>379</v>
      </c>
      <c r="L120" s="89" t="s">
        <v>386</v>
      </c>
      <c r="M120" s="24" t="s">
        <v>288</v>
      </c>
      <c r="O120" s="19">
        <v>3</v>
      </c>
      <c r="P120" s="164" t="s">
        <v>18</v>
      </c>
      <c r="Q120" s="21" t="s">
        <v>49</v>
      </c>
      <c r="R120" s="69">
        <v>325</v>
      </c>
      <c r="S120" s="25"/>
      <c r="T120" s="26" t="s">
        <v>387</v>
      </c>
      <c r="V120" s="28"/>
      <c r="W120" s="28"/>
      <c r="X120" s="28"/>
      <c r="Y120" s="42"/>
      <c r="Z120" s="28"/>
      <c r="AA120" s="28"/>
      <c r="AC120" s="72">
        <v>3</v>
      </c>
      <c r="AD120" s="88" t="s">
        <v>388</v>
      </c>
      <c r="AE120" s="21" t="s">
        <v>389</v>
      </c>
      <c r="AF120" s="70">
        <v>554</v>
      </c>
      <c r="AG120" s="72" t="s">
        <v>442</v>
      </c>
      <c r="AH120" s="26" t="s">
        <v>288</v>
      </c>
    </row>
    <row r="121" spans="1:34">
      <c r="A121" s="19">
        <v>4</v>
      </c>
      <c r="B121" s="20" t="s">
        <v>18</v>
      </c>
      <c r="C121" s="21" t="s">
        <v>403</v>
      </c>
      <c r="D121" s="67">
        <v>104</v>
      </c>
      <c r="E121" s="19" t="s">
        <v>95</v>
      </c>
      <c r="F121" s="24" t="s">
        <v>288</v>
      </c>
      <c r="H121" s="19">
        <v>4</v>
      </c>
      <c r="I121" s="23" t="s">
        <v>18</v>
      </c>
      <c r="J121" s="21" t="s">
        <v>260</v>
      </c>
      <c r="K121" s="68">
        <v>351</v>
      </c>
      <c r="L121" s="25" t="s">
        <v>536</v>
      </c>
      <c r="M121" s="24" t="s">
        <v>53</v>
      </c>
      <c r="O121" s="19">
        <v>4</v>
      </c>
      <c r="P121" s="164" t="s">
        <v>18</v>
      </c>
      <c r="Q121" s="21" t="s">
        <v>45</v>
      </c>
      <c r="R121" s="69">
        <v>216</v>
      </c>
      <c r="S121" s="25"/>
      <c r="T121" s="26" t="s">
        <v>284</v>
      </c>
      <c r="V121" s="28"/>
      <c r="W121" s="28"/>
      <c r="X121" s="28"/>
      <c r="Y121" s="42"/>
      <c r="Z121" s="28"/>
      <c r="AA121" s="28"/>
      <c r="AC121" s="28">
        <v>4</v>
      </c>
      <c r="AD121" s="28" t="s">
        <v>18</v>
      </c>
      <c r="AE121" s="28" t="s">
        <v>36</v>
      </c>
      <c r="AF121" s="70">
        <v>534</v>
      </c>
      <c r="AG121" s="72" t="s">
        <v>443</v>
      </c>
      <c r="AH121" s="26" t="s">
        <v>387</v>
      </c>
    </row>
    <row r="122" spans="1:34">
      <c r="A122" s="19">
        <v>5</v>
      </c>
      <c r="B122" s="20" t="s">
        <v>18</v>
      </c>
      <c r="C122" s="21" t="s">
        <v>390</v>
      </c>
      <c r="D122" s="67">
        <v>86</v>
      </c>
      <c r="E122" s="19"/>
      <c r="F122" s="24" t="s">
        <v>288</v>
      </c>
      <c r="H122" s="19">
        <v>5</v>
      </c>
      <c r="I122" s="23" t="s">
        <v>18</v>
      </c>
      <c r="J122" s="21" t="s">
        <v>44</v>
      </c>
      <c r="K122" s="68">
        <v>322</v>
      </c>
      <c r="L122" s="25" t="s">
        <v>327</v>
      </c>
      <c r="M122" s="26" t="s">
        <v>280</v>
      </c>
      <c r="O122" s="19">
        <v>5</v>
      </c>
      <c r="P122" s="164" t="s">
        <v>18</v>
      </c>
      <c r="Q122" s="21" t="s">
        <v>141</v>
      </c>
      <c r="R122" s="69">
        <v>209</v>
      </c>
      <c r="S122" s="89"/>
      <c r="T122" s="26" t="s">
        <v>288</v>
      </c>
      <c r="V122" s="28"/>
      <c r="W122" s="28"/>
      <c r="X122" s="28"/>
      <c r="Y122" s="42"/>
      <c r="Z122" s="28"/>
      <c r="AA122" s="28"/>
      <c r="AC122" s="28">
        <v>5</v>
      </c>
      <c r="AD122" s="28" t="s">
        <v>342</v>
      </c>
      <c r="AE122" s="28" t="s">
        <v>270</v>
      </c>
      <c r="AF122" s="70">
        <v>530</v>
      </c>
      <c r="AG122" s="72" t="s">
        <v>391</v>
      </c>
      <c r="AH122" s="26" t="s">
        <v>53</v>
      </c>
    </row>
    <row r="123" spans="1:34">
      <c r="A123" s="19">
        <v>6</v>
      </c>
      <c r="B123" s="20" t="s">
        <v>18</v>
      </c>
      <c r="C123" s="21" t="s">
        <v>325</v>
      </c>
      <c r="D123" s="67">
        <v>69</v>
      </c>
      <c r="E123" s="19"/>
      <c r="F123" s="24" t="s">
        <v>35</v>
      </c>
      <c r="H123" s="19">
        <v>6</v>
      </c>
      <c r="I123" s="23" t="s">
        <v>18</v>
      </c>
      <c r="J123" s="21" t="s">
        <v>48</v>
      </c>
      <c r="K123" s="68">
        <v>283</v>
      </c>
      <c r="L123" s="25" t="s">
        <v>329</v>
      </c>
      <c r="M123" s="24" t="s">
        <v>252</v>
      </c>
      <c r="O123" s="19">
        <v>6</v>
      </c>
      <c r="P123" s="164" t="s">
        <v>18</v>
      </c>
      <c r="Q123" s="21" t="s">
        <v>256</v>
      </c>
      <c r="R123" s="69">
        <v>203</v>
      </c>
      <c r="S123" s="25"/>
      <c r="T123" s="26" t="s">
        <v>53</v>
      </c>
      <c r="V123" s="28"/>
      <c r="W123" s="28"/>
      <c r="X123" s="28"/>
      <c r="Y123" s="42"/>
      <c r="Z123" s="28"/>
      <c r="AA123" s="28"/>
      <c r="AC123" s="28">
        <v>6</v>
      </c>
      <c r="AD123" s="28" t="s">
        <v>18</v>
      </c>
      <c r="AE123" s="28" t="s">
        <v>392</v>
      </c>
      <c r="AF123" s="70">
        <v>495</v>
      </c>
      <c r="AG123" s="72" t="s">
        <v>393</v>
      </c>
      <c r="AH123" s="26" t="s">
        <v>288</v>
      </c>
    </row>
    <row r="124" spans="1:34">
      <c r="A124" s="19">
        <v>7</v>
      </c>
      <c r="B124" s="118" t="s">
        <v>297</v>
      </c>
      <c r="C124" s="21" t="s">
        <v>394</v>
      </c>
      <c r="D124" s="67">
        <v>27</v>
      </c>
      <c r="E124" s="19"/>
      <c r="F124" s="24" t="s">
        <v>29</v>
      </c>
      <c r="H124" s="19">
        <v>7</v>
      </c>
      <c r="I124" s="23" t="s">
        <v>18</v>
      </c>
      <c r="J124" s="21" t="s">
        <v>395</v>
      </c>
      <c r="K124" s="68">
        <v>281</v>
      </c>
      <c r="L124" s="25"/>
      <c r="M124" s="26" t="s">
        <v>288</v>
      </c>
      <c r="O124" s="19">
        <v>7</v>
      </c>
      <c r="P124" s="164" t="s">
        <v>18</v>
      </c>
      <c r="Q124" s="21" t="s">
        <v>275</v>
      </c>
      <c r="R124" s="69">
        <v>192</v>
      </c>
      <c r="S124" s="25"/>
      <c r="T124" s="26" t="s">
        <v>35</v>
      </c>
      <c r="V124" s="28"/>
      <c r="W124" s="28"/>
      <c r="X124" s="28"/>
      <c r="Y124" s="42"/>
      <c r="Z124" s="28"/>
      <c r="AA124" s="28"/>
      <c r="AC124" s="28">
        <v>7</v>
      </c>
      <c r="AD124" s="28" t="s">
        <v>382</v>
      </c>
      <c r="AE124" s="28" t="s">
        <v>396</v>
      </c>
      <c r="AF124" s="70">
        <v>446</v>
      </c>
      <c r="AG124" s="72"/>
      <c r="AH124" s="26" t="s">
        <v>288</v>
      </c>
    </row>
    <row r="125" spans="1:34">
      <c r="A125" s="19"/>
      <c r="B125" s="20"/>
      <c r="C125" s="21"/>
      <c r="D125" s="67"/>
      <c r="E125" s="19"/>
      <c r="F125" s="24"/>
      <c r="H125" s="19">
        <v>8</v>
      </c>
      <c r="I125" s="23" t="s">
        <v>18</v>
      </c>
      <c r="J125" s="21" t="s">
        <v>348</v>
      </c>
      <c r="K125" s="68">
        <v>265</v>
      </c>
      <c r="L125" s="25"/>
      <c r="M125" s="24" t="s">
        <v>288</v>
      </c>
      <c r="O125" s="19">
        <v>8</v>
      </c>
      <c r="P125" s="172" t="s">
        <v>297</v>
      </c>
      <c r="Q125" s="21" t="s">
        <v>397</v>
      </c>
      <c r="R125" s="69">
        <v>27</v>
      </c>
      <c r="S125" s="25"/>
      <c r="T125" s="26" t="s">
        <v>29</v>
      </c>
      <c r="V125" s="28"/>
      <c r="W125" s="28"/>
      <c r="X125" s="28"/>
      <c r="Y125" s="42"/>
      <c r="Z125" s="28"/>
      <c r="AA125" s="28"/>
      <c r="AC125" s="28">
        <v>8</v>
      </c>
      <c r="AD125" s="118" t="s">
        <v>297</v>
      </c>
      <c r="AE125" s="28" t="s">
        <v>398</v>
      </c>
      <c r="AF125" s="70">
        <v>109</v>
      </c>
      <c r="AG125" s="72"/>
      <c r="AH125" s="26" t="s">
        <v>29</v>
      </c>
    </row>
    <row r="126" spans="1:34">
      <c r="A126" s="19"/>
      <c r="B126" s="20"/>
      <c r="C126" s="21"/>
      <c r="D126" s="67"/>
      <c r="E126" s="19"/>
      <c r="F126" s="22"/>
      <c r="H126" s="19">
        <v>9</v>
      </c>
      <c r="I126" s="23" t="s">
        <v>18</v>
      </c>
      <c r="J126" s="21" t="s">
        <v>399</v>
      </c>
      <c r="K126" s="68">
        <v>225</v>
      </c>
      <c r="L126" s="75"/>
      <c r="M126" s="24" t="s">
        <v>288</v>
      </c>
      <c r="O126" s="19"/>
      <c r="P126" s="164"/>
      <c r="Q126" s="21"/>
      <c r="R126" s="69"/>
      <c r="S126" s="19"/>
      <c r="T126" s="24"/>
      <c r="V126" s="19"/>
      <c r="W126" s="20"/>
      <c r="X126" s="21"/>
      <c r="Y126" s="43"/>
      <c r="Z126" s="19"/>
      <c r="AA126" s="24"/>
      <c r="AC126" s="19"/>
      <c r="AD126" s="88"/>
      <c r="AE126" s="21"/>
      <c r="AF126" s="70"/>
      <c r="AG126" s="75"/>
      <c r="AH126" s="24"/>
    </row>
    <row r="127" spans="1:34">
      <c r="A127" s="19"/>
      <c r="B127" s="20"/>
      <c r="C127" s="21"/>
      <c r="D127" s="67"/>
      <c r="E127" s="19"/>
      <c r="F127" s="22"/>
      <c r="H127" s="19">
        <v>10</v>
      </c>
      <c r="I127" s="23" t="s">
        <v>18</v>
      </c>
      <c r="J127" s="21" t="s">
        <v>245</v>
      </c>
      <c r="K127" s="68">
        <v>216</v>
      </c>
      <c r="L127" s="75"/>
      <c r="M127" s="24" t="s">
        <v>35</v>
      </c>
      <c r="O127" s="19"/>
      <c r="P127" s="164"/>
      <c r="Q127" s="21"/>
      <c r="R127" s="69"/>
      <c r="S127" s="19"/>
      <c r="T127" s="24"/>
      <c r="V127" s="19"/>
      <c r="W127" s="20"/>
      <c r="X127" s="21"/>
      <c r="Y127" s="43"/>
      <c r="Z127" s="19"/>
      <c r="AA127" s="24"/>
      <c r="AC127" s="72"/>
      <c r="AD127" s="88"/>
      <c r="AE127" s="21"/>
      <c r="AF127" s="70"/>
      <c r="AG127" s="19"/>
      <c r="AH127" s="26"/>
    </row>
    <row r="128" spans="1:34">
      <c r="A128" s="19"/>
      <c r="B128" s="20"/>
      <c r="C128" s="21"/>
      <c r="D128" s="67"/>
      <c r="E128" s="19"/>
      <c r="F128" s="24"/>
      <c r="H128" s="19">
        <v>11</v>
      </c>
      <c r="I128" s="23" t="s">
        <v>18</v>
      </c>
      <c r="J128" s="21" t="s">
        <v>400</v>
      </c>
      <c r="K128" s="68">
        <v>203</v>
      </c>
      <c r="L128" s="75"/>
      <c r="M128" s="24" t="s">
        <v>288</v>
      </c>
      <c r="O128" s="19"/>
      <c r="P128" s="164"/>
      <c r="Q128" s="21"/>
      <c r="R128" s="69"/>
      <c r="S128" s="25"/>
      <c r="T128" s="26"/>
      <c r="V128" s="28"/>
      <c r="W128" s="28"/>
      <c r="X128" s="28"/>
      <c r="Y128" s="42"/>
      <c r="Z128" s="28"/>
      <c r="AA128" s="28"/>
      <c r="AC128" s="72"/>
      <c r="AD128" s="88"/>
      <c r="AE128" s="21"/>
      <c r="AF128" s="70"/>
      <c r="AG128" s="72"/>
      <c r="AH128" s="26"/>
    </row>
    <row r="129" spans="1:34">
      <c r="A129" s="19"/>
      <c r="B129" s="20"/>
      <c r="C129" s="21"/>
      <c r="D129" s="67"/>
      <c r="E129" s="19"/>
      <c r="F129" s="24"/>
      <c r="H129" s="19">
        <v>12</v>
      </c>
      <c r="I129" s="23" t="s">
        <v>18</v>
      </c>
      <c r="J129" s="21" t="s">
        <v>401</v>
      </c>
      <c r="K129" s="68">
        <v>193</v>
      </c>
      <c r="L129" s="25"/>
      <c r="M129" s="24" t="s">
        <v>29</v>
      </c>
      <c r="O129" s="19"/>
      <c r="P129" s="164"/>
      <c r="Q129" s="21"/>
      <c r="R129" s="69"/>
      <c r="S129" s="25"/>
      <c r="T129" s="26"/>
      <c r="V129" s="28"/>
      <c r="W129" s="28"/>
      <c r="X129" s="28"/>
      <c r="Y129" s="42"/>
      <c r="Z129" s="28"/>
      <c r="AA129" s="28"/>
      <c r="AC129" s="28"/>
      <c r="AD129" s="28"/>
      <c r="AE129" s="28"/>
      <c r="AF129" s="70"/>
      <c r="AG129" s="72"/>
      <c r="AH129" s="26"/>
    </row>
    <row r="130" spans="1:34">
      <c r="A130" s="19"/>
      <c r="B130" s="20"/>
      <c r="C130" s="21"/>
      <c r="D130" s="67"/>
      <c r="E130" s="19"/>
      <c r="F130" s="24"/>
      <c r="H130" s="19">
        <v>13</v>
      </c>
      <c r="I130" s="118" t="s">
        <v>297</v>
      </c>
      <c r="J130" s="21" t="s">
        <v>402</v>
      </c>
      <c r="K130" s="68">
        <v>173</v>
      </c>
      <c r="L130" s="25"/>
      <c r="M130" s="26" t="s">
        <v>29</v>
      </c>
      <c r="O130" s="19"/>
      <c r="P130" s="164"/>
      <c r="Q130" s="21"/>
      <c r="R130" s="69"/>
      <c r="S130" s="89"/>
      <c r="T130" s="26"/>
      <c r="V130" s="28"/>
      <c r="W130" s="28"/>
      <c r="X130" s="28"/>
      <c r="Y130" s="42"/>
      <c r="Z130" s="28"/>
      <c r="AA130" s="28"/>
      <c r="AC130" s="28"/>
      <c r="AD130" s="28"/>
      <c r="AE130" s="28"/>
      <c r="AF130" s="70"/>
      <c r="AG130" s="72"/>
      <c r="AH130" s="26"/>
    </row>
    <row r="132" spans="1:34">
      <c r="A132" s="4">
        <v>1</v>
      </c>
      <c r="B132" s="5">
        <v>2014</v>
      </c>
      <c r="C132" s="5" t="s">
        <v>336</v>
      </c>
      <c r="D132" s="5" t="s">
        <v>444</v>
      </c>
      <c r="E132" s="123" t="s">
        <v>6</v>
      </c>
      <c r="F132" s="5" t="s">
        <v>8</v>
      </c>
      <c r="H132" s="6">
        <v>2</v>
      </c>
      <c r="I132" s="7">
        <v>2014</v>
      </c>
      <c r="J132" s="7" t="s">
        <v>338</v>
      </c>
      <c r="K132" s="7" t="s">
        <v>444</v>
      </c>
      <c r="L132" s="124" t="s">
        <v>6</v>
      </c>
      <c r="M132" s="7" t="s">
        <v>8</v>
      </c>
      <c r="O132" s="8">
        <v>3</v>
      </c>
      <c r="P132" s="170">
        <v>2014</v>
      </c>
      <c r="Q132" s="9" t="s">
        <v>339</v>
      </c>
      <c r="R132" s="9" t="s">
        <v>444</v>
      </c>
      <c r="S132" s="125" t="s">
        <v>6</v>
      </c>
      <c r="T132" s="9" t="s">
        <v>8</v>
      </c>
      <c r="V132" s="10">
        <v>4</v>
      </c>
      <c r="W132" s="11">
        <v>2014</v>
      </c>
      <c r="X132" s="11" t="s">
        <v>10</v>
      </c>
      <c r="Y132" s="11" t="s">
        <v>379</v>
      </c>
      <c r="Z132" s="126" t="s">
        <v>6</v>
      </c>
      <c r="AA132" s="11" t="s">
        <v>8</v>
      </c>
      <c r="AC132" s="12">
        <v>5</v>
      </c>
      <c r="AD132" s="13">
        <v>2014</v>
      </c>
      <c r="AE132" s="13" t="s">
        <v>11</v>
      </c>
      <c r="AF132" s="13" t="s">
        <v>444</v>
      </c>
      <c r="AG132" s="127" t="s">
        <v>6</v>
      </c>
      <c r="AH132" s="13" t="s">
        <v>8</v>
      </c>
    </row>
    <row r="133" spans="1:34" ht="15.75" thickBot="1">
      <c r="A133" s="14" t="s">
        <v>12</v>
      </c>
      <c r="B133" s="14" t="s">
        <v>13</v>
      </c>
      <c r="C133" s="14" t="s">
        <v>14</v>
      </c>
      <c r="D133" s="14" t="s">
        <v>15</v>
      </c>
      <c r="E133" s="14" t="s">
        <v>16</v>
      </c>
      <c r="F133" s="14" t="s">
        <v>17</v>
      </c>
      <c r="H133" s="15" t="s">
        <v>12</v>
      </c>
      <c r="I133" s="15" t="s">
        <v>13</v>
      </c>
      <c r="J133" s="15" t="s">
        <v>14</v>
      </c>
      <c r="K133" s="15" t="s">
        <v>15</v>
      </c>
      <c r="L133" s="15" t="s">
        <v>16</v>
      </c>
      <c r="M133" s="15" t="s">
        <v>17</v>
      </c>
      <c r="O133" s="16" t="s">
        <v>12</v>
      </c>
      <c r="P133" s="171" t="s">
        <v>13</v>
      </c>
      <c r="Q133" s="16" t="s">
        <v>14</v>
      </c>
      <c r="R133" s="16" t="s">
        <v>15</v>
      </c>
      <c r="S133" s="16" t="s">
        <v>16</v>
      </c>
      <c r="T133" s="16" t="s">
        <v>17</v>
      </c>
      <c r="V133" s="17" t="s">
        <v>12</v>
      </c>
      <c r="W133" s="17" t="s">
        <v>13</v>
      </c>
      <c r="X133" s="17" t="s">
        <v>14</v>
      </c>
      <c r="Y133" s="17" t="s">
        <v>15</v>
      </c>
      <c r="Z133" s="17" t="s">
        <v>16</v>
      </c>
      <c r="AA133" s="17" t="s">
        <v>17</v>
      </c>
      <c r="AC133" s="18" t="s">
        <v>12</v>
      </c>
      <c r="AD133" s="18" t="s">
        <v>13</v>
      </c>
      <c r="AE133" s="18" t="s">
        <v>14</v>
      </c>
      <c r="AF133" s="18" t="s">
        <v>15</v>
      </c>
      <c r="AG133" s="18" t="s">
        <v>16</v>
      </c>
      <c r="AH133" s="18" t="s">
        <v>17</v>
      </c>
    </row>
    <row r="134" spans="1:34" ht="15.75" thickTop="1">
      <c r="A134" s="19">
        <v>1</v>
      </c>
      <c r="B134" s="20" t="s">
        <v>18</v>
      </c>
      <c r="C134" s="21" t="s">
        <v>96</v>
      </c>
      <c r="D134" s="67">
        <v>203</v>
      </c>
      <c r="E134" s="19" t="s">
        <v>445</v>
      </c>
      <c r="F134" s="22" t="s">
        <v>387</v>
      </c>
      <c r="H134" s="19">
        <v>1</v>
      </c>
      <c r="I134" s="23" t="s">
        <v>18</v>
      </c>
      <c r="J134" s="21" t="s">
        <v>25</v>
      </c>
      <c r="K134" s="68">
        <v>443</v>
      </c>
      <c r="L134" s="75" t="s">
        <v>273</v>
      </c>
      <c r="M134" s="24" t="s">
        <v>387</v>
      </c>
      <c r="O134" s="19">
        <v>1</v>
      </c>
      <c r="P134" s="164" t="s">
        <v>18</v>
      </c>
      <c r="Q134" s="21" t="s">
        <v>32</v>
      </c>
      <c r="R134" s="69">
        <v>426</v>
      </c>
      <c r="S134" s="19" t="s">
        <v>446</v>
      </c>
      <c r="T134" s="24" t="s">
        <v>280</v>
      </c>
      <c r="V134" s="19"/>
      <c r="W134" s="20"/>
      <c r="X134" s="21"/>
      <c r="Y134" s="43"/>
      <c r="Z134" s="19"/>
      <c r="AA134" s="24"/>
      <c r="AC134" s="19">
        <v>1</v>
      </c>
      <c r="AD134" s="88" t="s">
        <v>18</v>
      </c>
      <c r="AE134" s="21" t="s">
        <v>23</v>
      </c>
      <c r="AF134" s="70">
        <v>571</v>
      </c>
      <c r="AG134" s="75" t="s">
        <v>273</v>
      </c>
      <c r="AH134" s="24" t="s">
        <v>387</v>
      </c>
    </row>
    <row r="135" spans="1:34">
      <c r="A135" s="19">
        <v>2</v>
      </c>
      <c r="B135" s="20" t="s">
        <v>18</v>
      </c>
      <c r="C135" s="21" t="s">
        <v>37</v>
      </c>
      <c r="D135" s="67">
        <v>187</v>
      </c>
      <c r="E135" s="19" t="s">
        <v>447</v>
      </c>
      <c r="F135" s="22" t="s">
        <v>412</v>
      </c>
      <c r="H135" s="19">
        <v>2</v>
      </c>
      <c r="I135" s="119" t="s">
        <v>448</v>
      </c>
      <c r="J135" s="21" t="s">
        <v>449</v>
      </c>
      <c r="K135" s="68">
        <v>442</v>
      </c>
      <c r="L135" s="89" t="s">
        <v>535</v>
      </c>
      <c r="M135" s="24" t="s">
        <v>288</v>
      </c>
      <c r="O135" s="19">
        <v>2</v>
      </c>
      <c r="P135" s="164" t="s">
        <v>18</v>
      </c>
      <c r="Q135" s="21" t="s">
        <v>141</v>
      </c>
      <c r="R135" s="69">
        <v>340</v>
      </c>
      <c r="S135" s="19" t="s">
        <v>88</v>
      </c>
      <c r="T135" s="24" t="s">
        <v>410</v>
      </c>
      <c r="V135" s="19"/>
      <c r="W135" s="20"/>
      <c r="X135" s="21"/>
      <c r="Y135" s="43"/>
      <c r="Z135" s="19"/>
      <c r="AA135" s="24"/>
      <c r="AC135" s="72">
        <v>2</v>
      </c>
      <c r="AD135" s="88" t="s">
        <v>382</v>
      </c>
      <c r="AE135" s="21" t="s">
        <v>383</v>
      </c>
      <c r="AF135" s="70">
        <v>560</v>
      </c>
      <c r="AG135" s="19" t="s">
        <v>450</v>
      </c>
      <c r="AH135" s="26" t="s">
        <v>410</v>
      </c>
    </row>
    <row r="136" spans="1:34">
      <c r="A136" s="19">
        <v>3</v>
      </c>
      <c r="B136" s="20" t="s">
        <v>18</v>
      </c>
      <c r="C136" s="21" t="s">
        <v>360</v>
      </c>
      <c r="D136" s="67">
        <v>175</v>
      </c>
      <c r="E136" s="19" t="s">
        <v>451</v>
      </c>
      <c r="F136" s="24" t="s">
        <v>410</v>
      </c>
      <c r="H136" s="19">
        <v>3</v>
      </c>
      <c r="I136" s="23" t="s">
        <v>18</v>
      </c>
      <c r="J136" s="21" t="s">
        <v>23</v>
      </c>
      <c r="K136" s="68">
        <v>398</v>
      </c>
      <c r="L136" s="75" t="s">
        <v>273</v>
      </c>
      <c r="M136" s="24" t="s">
        <v>288</v>
      </c>
      <c r="O136" s="19">
        <v>3</v>
      </c>
      <c r="P136" s="174" t="s">
        <v>448</v>
      </c>
      <c r="Q136" s="21" t="s">
        <v>452</v>
      </c>
      <c r="R136" s="69">
        <v>321</v>
      </c>
      <c r="S136" s="25"/>
      <c r="T136" s="26" t="s">
        <v>288</v>
      </c>
      <c r="V136" s="28"/>
      <c r="W136" s="28"/>
      <c r="X136" s="28"/>
      <c r="Y136" s="42"/>
      <c r="Z136" s="28"/>
      <c r="AA136" s="28"/>
      <c r="AC136" s="72">
        <v>3</v>
      </c>
      <c r="AD136" s="88" t="s">
        <v>18</v>
      </c>
      <c r="AE136" s="21" t="s">
        <v>36</v>
      </c>
      <c r="AF136" s="70">
        <v>519</v>
      </c>
      <c r="AG136" s="72" t="s">
        <v>453</v>
      </c>
      <c r="AH136" s="26" t="s">
        <v>252</v>
      </c>
    </row>
    <row r="137" spans="1:34">
      <c r="A137" s="19">
        <v>4</v>
      </c>
      <c r="B137" s="20" t="s">
        <v>18</v>
      </c>
      <c r="C137" s="21" t="s">
        <v>403</v>
      </c>
      <c r="D137" s="67">
        <v>127</v>
      </c>
      <c r="E137" s="19" t="s">
        <v>249</v>
      </c>
      <c r="F137" s="24" t="s">
        <v>410</v>
      </c>
      <c r="H137" s="19">
        <v>4</v>
      </c>
      <c r="I137" s="23" t="s">
        <v>18</v>
      </c>
      <c r="J137" s="21" t="s">
        <v>41</v>
      </c>
      <c r="K137" s="68">
        <v>389</v>
      </c>
      <c r="L137" s="120" t="s">
        <v>273</v>
      </c>
      <c r="M137" s="24" t="s">
        <v>280</v>
      </c>
      <c r="O137" s="19">
        <v>4</v>
      </c>
      <c r="P137" s="164" t="s">
        <v>18</v>
      </c>
      <c r="Q137" s="21" t="s">
        <v>454</v>
      </c>
      <c r="R137" s="69">
        <v>307</v>
      </c>
      <c r="S137" s="25" t="s">
        <v>455</v>
      </c>
      <c r="T137" s="26" t="s">
        <v>280</v>
      </c>
      <c r="V137" s="28"/>
      <c r="W137" s="28"/>
      <c r="X137" s="28"/>
      <c r="Y137" s="42"/>
      <c r="Z137" s="28"/>
      <c r="AA137" s="28"/>
      <c r="AC137" s="28">
        <v>4</v>
      </c>
      <c r="AD137" s="28" t="s">
        <v>382</v>
      </c>
      <c r="AE137" s="28" t="s">
        <v>396</v>
      </c>
      <c r="AF137" s="70">
        <v>516</v>
      </c>
      <c r="AG137" s="72" t="s">
        <v>271</v>
      </c>
      <c r="AH137" s="26" t="s">
        <v>410</v>
      </c>
    </row>
    <row r="138" spans="1:34">
      <c r="A138" s="19">
        <v>5</v>
      </c>
      <c r="B138" s="20" t="s">
        <v>18</v>
      </c>
      <c r="C138" s="21" t="s">
        <v>456</v>
      </c>
      <c r="D138" s="67">
        <v>98</v>
      </c>
      <c r="E138" s="19"/>
      <c r="F138" s="24" t="s">
        <v>288</v>
      </c>
      <c r="H138" s="19">
        <v>5</v>
      </c>
      <c r="I138" s="23" t="s">
        <v>18</v>
      </c>
      <c r="J138" s="21" t="s">
        <v>51</v>
      </c>
      <c r="K138" s="68">
        <v>354</v>
      </c>
      <c r="L138" s="25" t="s">
        <v>254</v>
      </c>
      <c r="M138" s="26" t="s">
        <v>387</v>
      </c>
      <c r="O138" s="19">
        <v>5</v>
      </c>
      <c r="P138" s="164" t="s">
        <v>18</v>
      </c>
      <c r="Q138" s="21" t="s">
        <v>19</v>
      </c>
      <c r="R138" s="69">
        <v>305</v>
      </c>
      <c r="S138" s="89"/>
      <c r="T138" s="26" t="s">
        <v>288</v>
      </c>
      <c r="V138" s="28"/>
      <c r="W138" s="28"/>
      <c r="X138" s="28"/>
      <c r="Y138" s="42"/>
      <c r="Z138" s="28"/>
      <c r="AA138" s="28"/>
      <c r="AC138" s="28"/>
      <c r="AD138" s="28"/>
      <c r="AE138" s="28"/>
      <c r="AF138" s="70"/>
      <c r="AG138" s="72"/>
      <c r="AH138" s="26"/>
    </row>
    <row r="139" spans="1:34">
      <c r="A139" s="19">
        <v>6</v>
      </c>
      <c r="B139" s="20" t="s">
        <v>18</v>
      </c>
      <c r="C139" s="21" t="s">
        <v>457</v>
      </c>
      <c r="D139" s="67">
        <v>63</v>
      </c>
      <c r="E139" s="19"/>
      <c r="F139" s="24" t="s">
        <v>29</v>
      </c>
      <c r="H139" s="19">
        <v>6</v>
      </c>
      <c r="I139" s="23" t="s">
        <v>18</v>
      </c>
      <c r="J139" s="21" t="s">
        <v>76</v>
      </c>
      <c r="K139" s="68">
        <v>328</v>
      </c>
      <c r="L139" s="25"/>
      <c r="M139" s="24" t="s">
        <v>47</v>
      </c>
      <c r="O139" s="19">
        <v>6</v>
      </c>
      <c r="P139" s="164" t="s">
        <v>18</v>
      </c>
      <c r="Q139" s="21" t="s">
        <v>49</v>
      </c>
      <c r="R139" s="69">
        <v>287</v>
      </c>
      <c r="S139" s="25"/>
      <c r="T139" s="26" t="s">
        <v>252</v>
      </c>
      <c r="V139" s="28"/>
      <c r="W139" s="28"/>
      <c r="X139" s="28"/>
      <c r="Y139" s="42"/>
      <c r="Z139" s="28"/>
      <c r="AA139" s="28"/>
      <c r="AC139" s="28"/>
      <c r="AD139" s="28"/>
      <c r="AE139" s="28"/>
      <c r="AF139" s="70"/>
      <c r="AG139" s="72"/>
      <c r="AH139" s="26"/>
    </row>
    <row r="140" spans="1:34">
      <c r="A140" s="19">
        <v>7</v>
      </c>
      <c r="B140" s="20" t="s">
        <v>18</v>
      </c>
      <c r="C140" s="21" t="s">
        <v>458</v>
      </c>
      <c r="D140" s="67">
        <v>61</v>
      </c>
      <c r="E140" s="19"/>
      <c r="F140" s="24" t="s">
        <v>29</v>
      </c>
      <c r="H140" s="19">
        <v>7</v>
      </c>
      <c r="I140" s="23" t="s">
        <v>18</v>
      </c>
      <c r="J140" s="21" t="s">
        <v>44</v>
      </c>
      <c r="K140" s="68">
        <v>325</v>
      </c>
      <c r="L140" s="25" t="s">
        <v>327</v>
      </c>
      <c r="M140" s="26" t="s">
        <v>280</v>
      </c>
      <c r="O140" s="19">
        <v>7</v>
      </c>
      <c r="P140" s="164" t="s">
        <v>18</v>
      </c>
      <c r="Q140" s="21" t="s">
        <v>360</v>
      </c>
      <c r="R140" s="69">
        <v>191</v>
      </c>
      <c r="S140" s="25"/>
      <c r="T140" s="26" t="s">
        <v>288</v>
      </c>
      <c r="V140" s="28"/>
      <c r="W140" s="28"/>
      <c r="X140" s="28"/>
      <c r="Y140" s="42"/>
      <c r="Z140" s="28"/>
      <c r="AA140" s="28"/>
      <c r="AC140" s="28"/>
      <c r="AD140" s="28"/>
      <c r="AE140" s="28"/>
      <c r="AF140" s="70"/>
      <c r="AG140" s="72"/>
      <c r="AH140" s="26"/>
    </row>
    <row r="141" spans="1:34">
      <c r="A141" s="19"/>
      <c r="B141" s="20"/>
      <c r="C141" s="21"/>
      <c r="D141" s="67"/>
      <c r="E141" s="19"/>
      <c r="F141" s="24"/>
      <c r="H141" s="19">
        <v>8</v>
      </c>
      <c r="I141" s="23" t="s">
        <v>18</v>
      </c>
      <c r="J141" s="21" t="s">
        <v>20</v>
      </c>
      <c r="K141" s="68">
        <v>298</v>
      </c>
      <c r="L141" s="120" t="s">
        <v>273</v>
      </c>
      <c r="M141" s="24" t="s">
        <v>47</v>
      </c>
      <c r="O141" s="19">
        <v>8</v>
      </c>
      <c r="P141" s="164" t="s">
        <v>18</v>
      </c>
      <c r="Q141" s="21" t="s">
        <v>45</v>
      </c>
      <c r="R141" s="69">
        <v>147</v>
      </c>
      <c r="S141" s="25"/>
      <c r="T141" s="26" t="s">
        <v>284</v>
      </c>
      <c r="V141" s="28"/>
      <c r="W141" s="28"/>
      <c r="X141" s="28"/>
      <c r="Y141" s="42"/>
      <c r="Z141" s="28"/>
      <c r="AA141" s="28"/>
      <c r="AC141" s="28"/>
      <c r="AD141" s="118"/>
      <c r="AE141" s="28"/>
      <c r="AF141" s="70"/>
      <c r="AG141" s="72"/>
      <c r="AH141" s="26"/>
    </row>
    <row r="142" spans="1:34">
      <c r="A142" s="19"/>
      <c r="B142" s="20"/>
      <c r="C142" s="21"/>
      <c r="D142" s="67"/>
      <c r="E142" s="19"/>
      <c r="F142" s="22"/>
      <c r="H142" s="19">
        <v>9</v>
      </c>
      <c r="I142" s="23" t="s">
        <v>18</v>
      </c>
      <c r="J142" s="21" t="s">
        <v>395</v>
      </c>
      <c r="K142" s="68">
        <v>293</v>
      </c>
      <c r="L142" s="75"/>
      <c r="M142" s="24" t="s">
        <v>410</v>
      </c>
      <c r="O142" s="19">
        <v>9</v>
      </c>
      <c r="P142" s="164" t="s">
        <v>18</v>
      </c>
      <c r="Q142" s="21" t="s">
        <v>101</v>
      </c>
      <c r="R142" s="69">
        <v>78</v>
      </c>
      <c r="S142" s="19"/>
      <c r="T142" s="24" t="s">
        <v>29</v>
      </c>
      <c r="V142" s="19"/>
      <c r="W142" s="20"/>
      <c r="X142" s="21"/>
      <c r="Y142" s="43"/>
      <c r="Z142" s="19"/>
      <c r="AA142" s="24"/>
      <c r="AC142" s="19"/>
      <c r="AD142" s="88"/>
      <c r="AE142" s="21"/>
      <c r="AF142" s="70"/>
      <c r="AG142" s="75"/>
      <c r="AH142" s="24"/>
    </row>
    <row r="143" spans="1:34">
      <c r="A143" s="19"/>
      <c r="B143" s="20"/>
      <c r="C143" s="21"/>
      <c r="D143" s="67"/>
      <c r="E143" s="19"/>
      <c r="F143" s="22"/>
      <c r="H143" s="19">
        <v>10</v>
      </c>
      <c r="I143" s="23" t="s">
        <v>18</v>
      </c>
      <c r="J143" s="21" t="s">
        <v>348</v>
      </c>
      <c r="K143" s="68">
        <v>274</v>
      </c>
      <c r="L143" s="75"/>
      <c r="M143" s="24" t="s">
        <v>410</v>
      </c>
      <c r="O143" s="19">
        <v>10</v>
      </c>
      <c r="P143" s="164" t="s">
        <v>18</v>
      </c>
      <c r="Q143" s="21" t="s">
        <v>459</v>
      </c>
      <c r="R143" s="69">
        <v>53</v>
      </c>
      <c r="S143" s="19"/>
      <c r="T143" s="24" t="s">
        <v>29</v>
      </c>
      <c r="V143" s="19"/>
      <c r="W143" s="20"/>
      <c r="X143" s="21"/>
      <c r="Y143" s="43"/>
      <c r="Z143" s="19"/>
      <c r="AA143" s="24"/>
      <c r="AC143" s="72"/>
      <c r="AD143" s="88"/>
      <c r="AE143" s="21"/>
      <c r="AF143" s="70"/>
      <c r="AG143" s="19"/>
      <c r="AH143" s="26"/>
    </row>
    <row r="144" spans="1:34">
      <c r="A144" s="19"/>
      <c r="B144" s="20"/>
      <c r="C144" s="21"/>
      <c r="D144" s="67"/>
      <c r="E144" s="19"/>
      <c r="F144" s="24"/>
      <c r="H144" s="19">
        <v>11</v>
      </c>
      <c r="I144" s="23" t="s">
        <v>18</v>
      </c>
      <c r="J144" s="21" t="s">
        <v>260</v>
      </c>
      <c r="K144" s="68">
        <v>273</v>
      </c>
      <c r="L144" s="75" t="s">
        <v>460</v>
      </c>
      <c r="M144" s="24" t="s">
        <v>53</v>
      </c>
      <c r="O144" s="19"/>
      <c r="P144" s="164"/>
      <c r="Q144" s="21"/>
      <c r="R144" s="69"/>
      <c r="S144" s="25"/>
      <c r="T144" s="26"/>
      <c r="V144" s="28"/>
      <c r="W144" s="28"/>
      <c r="X144" s="28"/>
      <c r="Y144" s="42"/>
      <c r="Z144" s="28"/>
      <c r="AA144" s="28"/>
      <c r="AC144" s="72"/>
      <c r="AD144" s="88"/>
      <c r="AE144" s="21"/>
      <c r="AF144" s="70"/>
      <c r="AG144" s="72"/>
      <c r="AH144" s="26"/>
    </row>
    <row r="145" spans="1:34">
      <c r="A145" s="19"/>
      <c r="B145" s="20"/>
      <c r="C145" s="21"/>
      <c r="D145" s="67"/>
      <c r="E145" s="19"/>
      <c r="F145" s="24"/>
      <c r="H145" s="19">
        <v>12</v>
      </c>
      <c r="I145" s="23" t="s">
        <v>297</v>
      </c>
      <c r="J145" s="21" t="s">
        <v>461</v>
      </c>
      <c r="K145" s="68">
        <v>253</v>
      </c>
      <c r="L145" s="25"/>
      <c r="M145" s="24" t="s">
        <v>288</v>
      </c>
      <c r="O145" s="19"/>
      <c r="P145" s="164"/>
      <c r="Q145" s="21"/>
      <c r="R145" s="69"/>
      <c r="S145" s="25"/>
      <c r="T145" s="26"/>
      <c r="V145" s="28"/>
      <c r="W145" s="28"/>
      <c r="X145" s="28"/>
      <c r="Y145" s="42"/>
      <c r="Z145" s="28"/>
      <c r="AA145" s="28"/>
      <c r="AC145" s="28"/>
      <c r="AD145" s="28"/>
      <c r="AE145" s="28"/>
      <c r="AF145" s="70"/>
      <c r="AG145" s="72"/>
      <c r="AH145" s="26"/>
    </row>
    <row r="146" spans="1:34">
      <c r="A146" s="19"/>
      <c r="B146" s="20"/>
      <c r="C146" s="21"/>
      <c r="D146" s="67"/>
      <c r="E146" s="19"/>
      <c r="F146" s="24"/>
      <c r="H146" s="19">
        <v>13</v>
      </c>
      <c r="I146" s="23" t="s">
        <v>18</v>
      </c>
      <c r="J146" s="21" t="s">
        <v>401</v>
      </c>
      <c r="K146" s="68">
        <v>251</v>
      </c>
      <c r="L146" s="25"/>
      <c r="M146" s="26" t="s">
        <v>288</v>
      </c>
      <c r="O146" s="19"/>
      <c r="P146" s="164"/>
      <c r="Q146" s="21"/>
      <c r="R146" s="69"/>
      <c r="S146" s="89"/>
      <c r="T146" s="26"/>
      <c r="V146" s="28"/>
      <c r="W146" s="28"/>
      <c r="X146" s="28"/>
      <c r="Y146" s="42"/>
      <c r="Z146" s="28"/>
      <c r="AA146" s="28"/>
      <c r="AC146" s="28"/>
      <c r="AD146" s="28"/>
      <c r="AE146" s="28"/>
      <c r="AF146" s="70"/>
      <c r="AG146" s="72"/>
      <c r="AH146" s="26"/>
    </row>
    <row r="148" spans="1:34">
      <c r="A148" s="4">
        <v>1</v>
      </c>
      <c r="B148" s="5">
        <v>2014</v>
      </c>
      <c r="C148" s="5" t="s">
        <v>336</v>
      </c>
      <c r="D148" s="5" t="s">
        <v>462</v>
      </c>
      <c r="E148" s="123" t="s">
        <v>6</v>
      </c>
      <c r="F148" s="5" t="s">
        <v>8</v>
      </c>
      <c r="H148" s="6">
        <v>2</v>
      </c>
      <c r="I148" s="7">
        <v>2014</v>
      </c>
      <c r="J148" s="7" t="s">
        <v>338</v>
      </c>
      <c r="K148" s="7" t="s">
        <v>462</v>
      </c>
      <c r="L148" s="124" t="s">
        <v>6</v>
      </c>
      <c r="M148" s="7" t="s">
        <v>8</v>
      </c>
      <c r="O148" s="8">
        <v>3</v>
      </c>
      <c r="P148" s="170">
        <v>2014</v>
      </c>
      <c r="Q148" s="9" t="s">
        <v>339</v>
      </c>
      <c r="R148" s="9" t="s">
        <v>462</v>
      </c>
      <c r="S148" s="125" t="s">
        <v>6</v>
      </c>
      <c r="T148" s="9" t="s">
        <v>8</v>
      </c>
      <c r="V148" s="10">
        <v>4</v>
      </c>
      <c r="W148" s="11">
        <v>2014</v>
      </c>
      <c r="X148" s="11" t="s">
        <v>10</v>
      </c>
      <c r="Y148" s="11" t="s">
        <v>462</v>
      </c>
      <c r="Z148" s="126" t="s">
        <v>6</v>
      </c>
      <c r="AA148" s="11" t="s">
        <v>8</v>
      </c>
      <c r="AC148" s="12">
        <v>5</v>
      </c>
      <c r="AD148" s="13">
        <v>2014</v>
      </c>
      <c r="AE148" s="13" t="s">
        <v>11</v>
      </c>
      <c r="AF148" s="13" t="s">
        <v>462</v>
      </c>
      <c r="AG148" s="127" t="s">
        <v>6</v>
      </c>
      <c r="AH148" s="13" t="s">
        <v>8</v>
      </c>
    </row>
    <row r="149" spans="1:34" ht="15.75" thickBot="1">
      <c r="A149" s="14" t="s">
        <v>12</v>
      </c>
      <c r="B149" s="14" t="s">
        <v>13</v>
      </c>
      <c r="C149" s="14" t="s">
        <v>14</v>
      </c>
      <c r="D149" s="14" t="s">
        <v>15</v>
      </c>
      <c r="E149" s="14" t="s">
        <v>16</v>
      </c>
      <c r="F149" s="14" t="s">
        <v>17</v>
      </c>
      <c r="H149" s="15" t="s">
        <v>12</v>
      </c>
      <c r="I149" s="15" t="s">
        <v>13</v>
      </c>
      <c r="J149" s="15" t="s">
        <v>14</v>
      </c>
      <c r="K149" s="15" t="s">
        <v>15</v>
      </c>
      <c r="L149" s="15" t="s">
        <v>16</v>
      </c>
      <c r="M149" s="15" t="s">
        <v>17</v>
      </c>
      <c r="O149" s="16" t="s">
        <v>12</v>
      </c>
      <c r="P149" s="171" t="s">
        <v>13</v>
      </c>
      <c r="Q149" s="16" t="s">
        <v>14</v>
      </c>
      <c r="R149" s="16" t="s">
        <v>15</v>
      </c>
      <c r="S149" s="16" t="s">
        <v>16</v>
      </c>
      <c r="T149" s="16" t="s">
        <v>17</v>
      </c>
      <c r="V149" s="17" t="s">
        <v>12</v>
      </c>
      <c r="W149" s="17" t="s">
        <v>13</v>
      </c>
      <c r="X149" s="17" t="s">
        <v>14</v>
      </c>
      <c r="Y149" s="17" t="s">
        <v>15</v>
      </c>
      <c r="Z149" s="17" t="s">
        <v>16</v>
      </c>
      <c r="AA149" s="17" t="s">
        <v>17</v>
      </c>
      <c r="AC149" s="18" t="s">
        <v>12</v>
      </c>
      <c r="AD149" s="18" t="s">
        <v>13</v>
      </c>
      <c r="AE149" s="18" t="s">
        <v>14</v>
      </c>
      <c r="AF149" s="18" t="s">
        <v>15</v>
      </c>
      <c r="AG149" s="18" t="s">
        <v>16</v>
      </c>
      <c r="AH149" s="18" t="s">
        <v>17</v>
      </c>
    </row>
    <row r="150" spans="1:34" ht="15.75" thickTop="1">
      <c r="A150" s="19">
        <v>1</v>
      </c>
      <c r="B150" s="20" t="s">
        <v>18</v>
      </c>
      <c r="C150" s="21" t="s">
        <v>360</v>
      </c>
      <c r="D150" s="67">
        <v>235</v>
      </c>
      <c r="E150" s="19" t="s">
        <v>479</v>
      </c>
      <c r="F150" s="22" t="s">
        <v>412</v>
      </c>
      <c r="H150" s="19">
        <v>1</v>
      </c>
      <c r="I150" s="23" t="s">
        <v>18</v>
      </c>
      <c r="J150" s="21" t="s">
        <v>41</v>
      </c>
      <c r="K150" s="68">
        <v>455</v>
      </c>
      <c r="L150" s="75" t="s">
        <v>273</v>
      </c>
      <c r="M150" s="24" t="s">
        <v>280</v>
      </c>
      <c r="O150" s="19">
        <v>1</v>
      </c>
      <c r="P150" s="164" t="s">
        <v>18</v>
      </c>
      <c r="Q150" s="21" t="s">
        <v>141</v>
      </c>
      <c r="R150" s="69">
        <v>390</v>
      </c>
      <c r="S150" s="19" t="s">
        <v>248</v>
      </c>
      <c r="T150" s="24" t="s">
        <v>412</v>
      </c>
      <c r="V150" s="19"/>
      <c r="W150" s="20"/>
      <c r="X150" s="21"/>
      <c r="Y150" s="43"/>
      <c r="Z150" s="19"/>
      <c r="AA150" s="24"/>
      <c r="AC150" s="19">
        <v>1</v>
      </c>
      <c r="AD150" s="88" t="s">
        <v>18</v>
      </c>
      <c r="AE150" s="21" t="s">
        <v>23</v>
      </c>
      <c r="AF150" s="70">
        <v>571</v>
      </c>
      <c r="AG150" s="75" t="s">
        <v>273</v>
      </c>
      <c r="AH150" s="24" t="s">
        <v>252</v>
      </c>
    </row>
    <row r="151" spans="1:34">
      <c r="A151" s="19">
        <v>2</v>
      </c>
      <c r="B151" s="20" t="s">
        <v>18</v>
      </c>
      <c r="C151" s="21" t="s">
        <v>19</v>
      </c>
      <c r="D151" s="67">
        <v>221</v>
      </c>
      <c r="E151" s="19" t="s">
        <v>480</v>
      </c>
      <c r="F151" s="22" t="s">
        <v>284</v>
      </c>
      <c r="H151" s="19">
        <v>2</v>
      </c>
      <c r="I151" s="119" t="s">
        <v>18</v>
      </c>
      <c r="J151" s="21" t="s">
        <v>25</v>
      </c>
      <c r="K151" s="68">
        <v>447</v>
      </c>
      <c r="L151" s="75" t="s">
        <v>273</v>
      </c>
      <c r="M151" s="24" t="s">
        <v>323</v>
      </c>
      <c r="O151" s="19">
        <v>2</v>
      </c>
      <c r="P151" s="164" t="s">
        <v>18</v>
      </c>
      <c r="Q151" s="21" t="s">
        <v>19</v>
      </c>
      <c r="R151" s="69">
        <v>369</v>
      </c>
      <c r="S151" s="75" t="s">
        <v>273</v>
      </c>
      <c r="T151" s="24" t="s">
        <v>410</v>
      </c>
      <c r="V151" s="19"/>
      <c r="W151" s="20"/>
      <c r="X151" s="21"/>
      <c r="Y151" s="43"/>
      <c r="Z151" s="19"/>
      <c r="AA151" s="24"/>
      <c r="AC151" s="72">
        <v>2</v>
      </c>
      <c r="AD151" s="88" t="s">
        <v>382</v>
      </c>
      <c r="AE151" s="21" t="s">
        <v>383</v>
      </c>
      <c r="AF151" s="70">
        <v>559</v>
      </c>
      <c r="AG151" s="19" t="s">
        <v>477</v>
      </c>
      <c r="AH151" s="26" t="s">
        <v>53</v>
      </c>
    </row>
    <row r="152" spans="1:34">
      <c r="A152" s="19">
        <v>3</v>
      </c>
      <c r="B152" s="20" t="s">
        <v>18</v>
      </c>
      <c r="C152" s="21" t="s">
        <v>403</v>
      </c>
      <c r="D152" s="67">
        <v>179</v>
      </c>
      <c r="E152" s="19" t="s">
        <v>481</v>
      </c>
      <c r="F152" s="24" t="s">
        <v>412</v>
      </c>
      <c r="H152" s="19">
        <v>3</v>
      </c>
      <c r="I152" s="23" t="s">
        <v>26</v>
      </c>
      <c r="J152" s="21" t="s">
        <v>77</v>
      </c>
      <c r="K152" s="68">
        <v>352</v>
      </c>
      <c r="L152" s="89" t="s">
        <v>254</v>
      </c>
      <c r="M152" s="24" t="s">
        <v>410</v>
      </c>
      <c r="O152" s="19">
        <v>3</v>
      </c>
      <c r="P152" s="174" t="s">
        <v>18</v>
      </c>
      <c r="Q152" s="21" t="s">
        <v>360</v>
      </c>
      <c r="R152" s="69">
        <v>342</v>
      </c>
      <c r="S152" s="25" t="s">
        <v>254</v>
      </c>
      <c r="T152" s="26" t="s">
        <v>410</v>
      </c>
      <c r="V152" s="28"/>
      <c r="W152" s="28"/>
      <c r="X152" s="28"/>
      <c r="Y152" s="42"/>
      <c r="Z152" s="28"/>
      <c r="AA152" s="28"/>
      <c r="AC152" s="72">
        <v>3</v>
      </c>
      <c r="AD152" s="88" t="s">
        <v>463</v>
      </c>
      <c r="AE152" s="21" t="s">
        <v>464</v>
      </c>
      <c r="AF152" s="70">
        <v>556</v>
      </c>
      <c r="AG152" s="72" t="s">
        <v>478</v>
      </c>
      <c r="AH152" s="26" t="s">
        <v>288</v>
      </c>
    </row>
    <row r="153" spans="1:34">
      <c r="A153" s="19">
        <v>4</v>
      </c>
      <c r="B153" s="20" t="s">
        <v>18</v>
      </c>
      <c r="C153" s="21" t="s">
        <v>37</v>
      </c>
      <c r="D153" s="67">
        <v>159</v>
      </c>
      <c r="E153" s="19" t="s">
        <v>482</v>
      </c>
      <c r="F153" s="24" t="s">
        <v>47</v>
      </c>
      <c r="H153" s="19">
        <v>4</v>
      </c>
      <c r="I153" s="23" t="s">
        <v>18</v>
      </c>
      <c r="J153" s="21" t="s">
        <v>23</v>
      </c>
      <c r="K153" s="68">
        <v>338</v>
      </c>
      <c r="L153" s="120" t="s">
        <v>273</v>
      </c>
      <c r="M153" s="24" t="s">
        <v>35</v>
      </c>
      <c r="O153" s="19">
        <v>4</v>
      </c>
      <c r="P153" s="164" t="s">
        <v>18</v>
      </c>
      <c r="Q153" s="21" t="s">
        <v>49</v>
      </c>
      <c r="R153" s="69">
        <v>300</v>
      </c>
      <c r="S153" s="25"/>
      <c r="T153" s="26" t="s">
        <v>252</v>
      </c>
      <c r="V153" s="28"/>
      <c r="W153" s="28"/>
      <c r="X153" s="28"/>
      <c r="Y153" s="42"/>
      <c r="Z153" s="28"/>
      <c r="AA153" s="28"/>
      <c r="AC153" s="28">
        <v>4</v>
      </c>
      <c r="AD153" s="28" t="s">
        <v>18</v>
      </c>
      <c r="AE153" s="28" t="s">
        <v>36</v>
      </c>
      <c r="AF153" s="70">
        <v>549</v>
      </c>
      <c r="AG153" s="72" t="s">
        <v>465</v>
      </c>
      <c r="AH153" s="26" t="s">
        <v>323</v>
      </c>
    </row>
    <row r="154" spans="1:34">
      <c r="A154" s="19">
        <v>5</v>
      </c>
      <c r="B154" s="20" t="s">
        <v>18</v>
      </c>
      <c r="C154" s="21" t="s">
        <v>466</v>
      </c>
      <c r="D154" s="67">
        <v>150</v>
      </c>
      <c r="E154" s="19" t="s">
        <v>467</v>
      </c>
      <c r="F154" s="24" t="s">
        <v>412</v>
      </c>
      <c r="H154" s="19">
        <v>5</v>
      </c>
      <c r="I154" s="23" t="s">
        <v>18</v>
      </c>
      <c r="J154" s="21" t="s">
        <v>395</v>
      </c>
      <c r="K154" s="68">
        <v>308</v>
      </c>
      <c r="L154" s="25"/>
      <c r="M154" s="26" t="s">
        <v>412</v>
      </c>
      <c r="O154" s="19">
        <v>5</v>
      </c>
      <c r="P154" s="164" t="s">
        <v>18</v>
      </c>
      <c r="Q154" s="21" t="s">
        <v>45</v>
      </c>
      <c r="R154" s="69">
        <v>299</v>
      </c>
      <c r="S154" s="89"/>
      <c r="T154" s="26" t="s">
        <v>380</v>
      </c>
      <c r="V154" s="28"/>
      <c r="W154" s="28"/>
      <c r="X154" s="28"/>
      <c r="Y154" s="42"/>
      <c r="Z154" s="28"/>
      <c r="AA154" s="28"/>
      <c r="AC154" s="28"/>
      <c r="AD154" s="28"/>
      <c r="AE154" s="28"/>
      <c r="AF154" s="70"/>
      <c r="AG154" s="72"/>
      <c r="AH154" s="26"/>
    </row>
    <row r="155" spans="1:34">
      <c r="A155" s="19">
        <v>6</v>
      </c>
      <c r="B155" s="20" t="s">
        <v>18</v>
      </c>
      <c r="C155" s="21" t="s">
        <v>46</v>
      </c>
      <c r="D155" s="67">
        <v>139</v>
      </c>
      <c r="E155" s="19" t="s">
        <v>249</v>
      </c>
      <c r="F155" s="24" t="s">
        <v>380</v>
      </c>
      <c r="H155" s="19">
        <v>6</v>
      </c>
      <c r="I155" s="23" t="s">
        <v>18</v>
      </c>
      <c r="J155" s="21" t="s">
        <v>76</v>
      </c>
      <c r="K155" s="68">
        <v>302</v>
      </c>
      <c r="L155" s="25"/>
      <c r="M155" s="24" t="s">
        <v>47</v>
      </c>
      <c r="O155" s="19">
        <v>6</v>
      </c>
      <c r="P155" s="164" t="s">
        <v>18</v>
      </c>
      <c r="Q155" s="21" t="s">
        <v>21</v>
      </c>
      <c r="R155" s="69">
        <v>296</v>
      </c>
      <c r="S155" s="25" t="s">
        <v>455</v>
      </c>
      <c r="T155" s="26" t="s">
        <v>280</v>
      </c>
      <c r="V155" s="28"/>
      <c r="W155" s="28"/>
      <c r="X155" s="28"/>
      <c r="Y155" s="42"/>
      <c r="Z155" s="28"/>
      <c r="AA155" s="28"/>
      <c r="AC155" s="28"/>
      <c r="AD155" s="28"/>
      <c r="AE155" s="28"/>
      <c r="AF155" s="70"/>
      <c r="AG155" s="72"/>
      <c r="AH155" s="26"/>
    </row>
    <row r="156" spans="1:34">
      <c r="A156" s="19">
        <v>7</v>
      </c>
      <c r="B156" s="20" t="s">
        <v>18</v>
      </c>
      <c r="C156" s="21" t="s">
        <v>276</v>
      </c>
      <c r="D156" s="67">
        <v>139</v>
      </c>
      <c r="E156" s="19" t="s">
        <v>249</v>
      </c>
      <c r="F156" s="24" t="s">
        <v>387</v>
      </c>
      <c r="H156" s="19">
        <v>7</v>
      </c>
      <c r="I156" s="23" t="s">
        <v>18</v>
      </c>
      <c r="J156" s="21" t="s">
        <v>44</v>
      </c>
      <c r="K156" s="68">
        <v>243</v>
      </c>
      <c r="L156" s="25"/>
      <c r="M156" s="26" t="s">
        <v>280</v>
      </c>
      <c r="O156" s="19">
        <v>7</v>
      </c>
      <c r="P156" s="164" t="s">
        <v>18</v>
      </c>
      <c r="Q156" s="21" t="s">
        <v>468</v>
      </c>
      <c r="R156" s="69">
        <v>187</v>
      </c>
      <c r="S156" s="25"/>
      <c r="T156" s="26" t="s">
        <v>29</v>
      </c>
      <c r="V156" s="28"/>
      <c r="W156" s="28"/>
      <c r="X156" s="28"/>
      <c r="Y156" s="42"/>
      <c r="Z156" s="28"/>
      <c r="AA156" s="28"/>
      <c r="AC156" s="28"/>
      <c r="AD156" s="28"/>
      <c r="AE156" s="28"/>
      <c r="AF156" s="70"/>
      <c r="AG156" s="72"/>
      <c r="AH156" s="26"/>
    </row>
    <row r="157" spans="1:34">
      <c r="A157" s="19">
        <v>8</v>
      </c>
      <c r="B157" s="20" t="s">
        <v>18</v>
      </c>
      <c r="C157" s="21" t="s">
        <v>458</v>
      </c>
      <c r="D157" s="67">
        <v>110</v>
      </c>
      <c r="E157" s="19" t="s">
        <v>95</v>
      </c>
      <c r="F157" s="24" t="s">
        <v>288</v>
      </c>
      <c r="H157" s="19">
        <v>8</v>
      </c>
      <c r="I157" s="23" t="s">
        <v>18</v>
      </c>
      <c r="J157" s="21" t="s">
        <v>469</v>
      </c>
      <c r="K157" s="68">
        <v>208</v>
      </c>
      <c r="L157" s="120"/>
      <c r="M157" s="24" t="s">
        <v>35</v>
      </c>
      <c r="O157" s="19">
        <v>8</v>
      </c>
      <c r="P157" s="164" t="s">
        <v>18</v>
      </c>
      <c r="Q157" s="21" t="s">
        <v>101</v>
      </c>
      <c r="R157" s="69">
        <v>177</v>
      </c>
      <c r="S157" s="25"/>
      <c r="T157" s="26" t="s">
        <v>29</v>
      </c>
      <c r="V157" s="28"/>
      <c r="W157" s="28"/>
      <c r="X157" s="28"/>
      <c r="Y157" s="42"/>
      <c r="Z157" s="28"/>
      <c r="AA157" s="28"/>
      <c r="AC157" s="28"/>
      <c r="AD157" s="118"/>
      <c r="AE157" s="28"/>
      <c r="AF157" s="70"/>
      <c r="AG157" s="72"/>
      <c r="AH157" s="26"/>
    </row>
    <row r="158" spans="1:34" ht="15" customHeight="1">
      <c r="A158" s="19">
        <v>9</v>
      </c>
      <c r="B158" s="118" t="s">
        <v>297</v>
      </c>
      <c r="C158" s="21" t="s">
        <v>470</v>
      </c>
      <c r="D158" s="67">
        <v>82</v>
      </c>
      <c r="E158" s="19"/>
      <c r="F158" s="22" t="s">
        <v>288</v>
      </c>
      <c r="H158" s="19">
        <v>9</v>
      </c>
      <c r="I158" s="23" t="s">
        <v>18</v>
      </c>
      <c r="J158" s="21" t="s">
        <v>471</v>
      </c>
      <c r="K158" s="68">
        <v>153</v>
      </c>
      <c r="L158" s="75"/>
      <c r="M158" s="24" t="s">
        <v>29</v>
      </c>
      <c r="O158" s="19">
        <v>9</v>
      </c>
      <c r="P158" s="164" t="s">
        <v>18</v>
      </c>
      <c r="Q158" s="21" t="s">
        <v>472</v>
      </c>
      <c r="R158" s="69">
        <v>144</v>
      </c>
      <c r="S158" s="19"/>
      <c r="T158" s="24" t="s">
        <v>29</v>
      </c>
      <c r="V158" s="19"/>
      <c r="W158" s="20"/>
      <c r="X158" s="21"/>
      <c r="Y158" s="43"/>
      <c r="Z158" s="19"/>
      <c r="AA158" s="24"/>
      <c r="AC158" s="19"/>
      <c r="AD158" s="88"/>
      <c r="AE158" s="21"/>
      <c r="AF158" s="70"/>
      <c r="AG158" s="75"/>
      <c r="AH158" s="24"/>
    </row>
    <row r="159" spans="1:34">
      <c r="A159" s="19">
        <v>10</v>
      </c>
      <c r="B159" s="20" t="s">
        <v>18</v>
      </c>
      <c r="C159" s="21" t="s">
        <v>456</v>
      </c>
      <c r="D159" s="67">
        <v>70</v>
      </c>
      <c r="E159" s="19"/>
      <c r="F159" s="22" t="s">
        <v>35</v>
      </c>
      <c r="H159" s="19">
        <v>10</v>
      </c>
      <c r="I159" s="121" t="s">
        <v>297</v>
      </c>
      <c r="J159" s="21" t="s">
        <v>473</v>
      </c>
      <c r="K159" s="68">
        <v>148</v>
      </c>
      <c r="L159" s="75"/>
      <c r="M159" s="24" t="s">
        <v>53</v>
      </c>
      <c r="O159" s="19">
        <v>10</v>
      </c>
      <c r="P159" s="175" t="s">
        <v>297</v>
      </c>
      <c r="Q159" s="21" t="s">
        <v>474</v>
      </c>
      <c r="R159" s="69">
        <v>142</v>
      </c>
      <c r="S159" s="19"/>
      <c r="T159" s="24" t="s">
        <v>53</v>
      </c>
      <c r="V159" s="19"/>
      <c r="W159" s="20"/>
      <c r="X159" s="21"/>
      <c r="Y159" s="43"/>
      <c r="Z159" s="19"/>
      <c r="AA159" s="24"/>
      <c r="AC159" s="72"/>
      <c r="AD159" s="88"/>
      <c r="AE159" s="21"/>
      <c r="AF159" s="70"/>
      <c r="AG159" s="19"/>
      <c r="AH159" s="26"/>
    </row>
    <row r="160" spans="1:34">
      <c r="A160" s="19">
        <v>11</v>
      </c>
      <c r="B160" s="20" t="s">
        <v>18</v>
      </c>
      <c r="C160" s="21" t="s">
        <v>394</v>
      </c>
      <c r="D160" s="67">
        <v>65</v>
      </c>
      <c r="E160" s="19"/>
      <c r="F160" s="24" t="s">
        <v>29</v>
      </c>
      <c r="H160" s="19"/>
      <c r="I160" s="23"/>
      <c r="J160" s="21"/>
      <c r="K160" s="68"/>
      <c r="L160" s="75"/>
      <c r="M160" s="24"/>
      <c r="O160" s="19">
        <v>11</v>
      </c>
      <c r="P160" s="164" t="s">
        <v>18</v>
      </c>
      <c r="Q160" s="21" t="s">
        <v>475</v>
      </c>
      <c r="R160" s="69">
        <v>122</v>
      </c>
      <c r="S160" s="25"/>
      <c r="T160" s="26" t="s">
        <v>29</v>
      </c>
      <c r="V160" s="28"/>
      <c r="W160" s="28"/>
      <c r="X160" s="28"/>
      <c r="Y160" s="42"/>
      <c r="Z160" s="28"/>
      <c r="AA160" s="28"/>
      <c r="AC160" s="72"/>
      <c r="AD160" s="88"/>
      <c r="AE160" s="21"/>
      <c r="AF160" s="70"/>
      <c r="AG160" s="72"/>
      <c r="AH160" s="26"/>
    </row>
    <row r="161" spans="1:34">
      <c r="A161" s="19">
        <v>12</v>
      </c>
      <c r="B161" s="20" t="s">
        <v>18</v>
      </c>
      <c r="C161" s="21" t="s">
        <v>325</v>
      </c>
      <c r="D161" s="67">
        <v>57</v>
      </c>
      <c r="E161" s="19"/>
      <c r="F161" s="24" t="s">
        <v>35</v>
      </c>
      <c r="H161" s="19"/>
      <c r="I161" s="23"/>
      <c r="J161" s="21"/>
      <c r="K161" s="68"/>
      <c r="L161" s="25"/>
      <c r="M161" s="24"/>
      <c r="O161" s="19"/>
      <c r="P161" s="164"/>
      <c r="Q161" s="21"/>
      <c r="R161" s="69"/>
      <c r="S161" s="25"/>
      <c r="T161" s="26"/>
      <c r="V161" s="28"/>
      <c r="W161" s="28"/>
      <c r="X161" s="28"/>
      <c r="Y161" s="42"/>
      <c r="Z161" s="28"/>
      <c r="AA161" s="28"/>
      <c r="AC161" s="28"/>
      <c r="AD161" s="28"/>
      <c r="AE161" s="28"/>
      <c r="AF161" s="70"/>
      <c r="AG161" s="72"/>
      <c r="AH161" s="26"/>
    </row>
    <row r="162" spans="1:34">
      <c r="A162" s="19">
        <v>13</v>
      </c>
      <c r="B162" s="20" t="s">
        <v>18</v>
      </c>
      <c r="C162" s="21" t="s">
        <v>476</v>
      </c>
      <c r="D162" s="67">
        <v>37</v>
      </c>
      <c r="E162" s="19"/>
      <c r="F162" s="24" t="s">
        <v>29</v>
      </c>
      <c r="H162" s="19"/>
      <c r="I162" s="23"/>
      <c r="J162" s="21"/>
      <c r="K162" s="68"/>
      <c r="L162" s="25"/>
      <c r="M162" s="26"/>
      <c r="O162" s="19"/>
      <c r="P162" s="164"/>
      <c r="Q162" s="21"/>
      <c r="R162" s="69"/>
      <c r="S162" s="89"/>
      <c r="T162" s="26"/>
      <c r="V162" s="28"/>
      <c r="W162" s="28"/>
      <c r="X162" s="28"/>
      <c r="Y162" s="42"/>
      <c r="Z162" s="28"/>
      <c r="AA162" s="28"/>
      <c r="AC162" s="28"/>
      <c r="AD162" s="28"/>
      <c r="AE162" s="28"/>
      <c r="AF162" s="70"/>
      <c r="AG162" s="72"/>
      <c r="AH162" s="26"/>
    </row>
    <row r="164" spans="1:34">
      <c r="A164" s="4">
        <v>1</v>
      </c>
      <c r="B164" s="5">
        <v>2014</v>
      </c>
      <c r="C164" s="5" t="s">
        <v>336</v>
      </c>
      <c r="D164" s="5" t="s">
        <v>504</v>
      </c>
      <c r="E164" s="123" t="s">
        <v>6</v>
      </c>
      <c r="F164" s="5" t="s">
        <v>8</v>
      </c>
      <c r="H164" s="6">
        <v>2</v>
      </c>
      <c r="I164" s="7">
        <v>2014</v>
      </c>
      <c r="J164" s="7" t="s">
        <v>338</v>
      </c>
      <c r="K164" s="7" t="s">
        <v>504</v>
      </c>
      <c r="L164" s="124" t="s">
        <v>6</v>
      </c>
      <c r="M164" s="7" t="s">
        <v>8</v>
      </c>
      <c r="O164" s="8">
        <v>3</v>
      </c>
      <c r="P164" s="170">
        <v>2014</v>
      </c>
      <c r="Q164" s="9" t="s">
        <v>339</v>
      </c>
      <c r="R164" s="9" t="s">
        <v>504</v>
      </c>
      <c r="S164" s="125" t="s">
        <v>6</v>
      </c>
      <c r="T164" s="9" t="s">
        <v>8</v>
      </c>
      <c r="V164" s="10">
        <v>4</v>
      </c>
      <c r="W164" s="11"/>
      <c r="X164" s="11"/>
      <c r="Y164" s="11"/>
      <c r="Z164" s="126"/>
      <c r="AA164" s="11"/>
      <c r="AC164" s="12">
        <v>5</v>
      </c>
      <c r="AD164" s="13">
        <v>2014</v>
      </c>
      <c r="AE164" s="13" t="s">
        <v>11</v>
      </c>
      <c r="AF164" s="13" t="s">
        <v>504</v>
      </c>
      <c r="AG164" s="127" t="s">
        <v>6</v>
      </c>
      <c r="AH164" s="13" t="s">
        <v>8</v>
      </c>
    </row>
    <row r="165" spans="1:34" ht="15.75" thickBot="1">
      <c r="A165" s="14" t="s">
        <v>12</v>
      </c>
      <c r="B165" s="14" t="s">
        <v>13</v>
      </c>
      <c r="C165" s="14" t="s">
        <v>14</v>
      </c>
      <c r="D165" s="14" t="s">
        <v>15</v>
      </c>
      <c r="E165" s="14" t="s">
        <v>16</v>
      </c>
      <c r="F165" s="14" t="s">
        <v>17</v>
      </c>
      <c r="H165" s="15" t="s">
        <v>12</v>
      </c>
      <c r="I165" s="15" t="s">
        <v>13</v>
      </c>
      <c r="J165" s="15" t="s">
        <v>14</v>
      </c>
      <c r="K165" s="15" t="s">
        <v>15</v>
      </c>
      <c r="L165" s="15" t="s">
        <v>16</v>
      </c>
      <c r="M165" s="15" t="s">
        <v>17</v>
      </c>
      <c r="O165" s="16" t="s">
        <v>12</v>
      </c>
      <c r="P165" s="171" t="s">
        <v>13</v>
      </c>
      <c r="Q165" s="16" t="s">
        <v>14</v>
      </c>
      <c r="R165" s="16" t="s">
        <v>15</v>
      </c>
      <c r="S165" s="16" t="s">
        <v>16</v>
      </c>
      <c r="T165" s="16" t="s">
        <v>17</v>
      </c>
      <c r="V165" s="17"/>
      <c r="W165" s="17"/>
      <c r="X165" s="17"/>
      <c r="Y165" s="17"/>
      <c r="Z165" s="17"/>
      <c r="AA165" s="17"/>
      <c r="AC165" s="18" t="s">
        <v>12</v>
      </c>
      <c r="AD165" s="18" t="s">
        <v>13</v>
      </c>
      <c r="AE165" s="18" t="s">
        <v>14</v>
      </c>
      <c r="AF165" s="18" t="s">
        <v>15</v>
      </c>
      <c r="AG165" s="18" t="s">
        <v>16</v>
      </c>
      <c r="AH165" s="18" t="s">
        <v>17</v>
      </c>
    </row>
    <row r="166" spans="1:34" ht="15.75" thickTop="1">
      <c r="A166" s="19">
        <v>1</v>
      </c>
      <c r="B166" s="20" t="s">
        <v>18</v>
      </c>
      <c r="C166" s="21" t="s">
        <v>360</v>
      </c>
      <c r="D166" s="67">
        <v>206</v>
      </c>
      <c r="E166" s="19" t="s">
        <v>505</v>
      </c>
      <c r="F166" s="22" t="s">
        <v>47</v>
      </c>
      <c r="H166" s="19">
        <v>1</v>
      </c>
      <c r="I166" s="164" t="s">
        <v>18</v>
      </c>
      <c r="J166" s="178" t="s">
        <v>41</v>
      </c>
      <c r="K166" s="68">
        <v>464</v>
      </c>
      <c r="L166" s="75" t="s">
        <v>273</v>
      </c>
      <c r="M166" s="24" t="s">
        <v>531</v>
      </c>
      <c r="N166" s="146"/>
      <c r="O166" s="19">
        <v>1</v>
      </c>
      <c r="P166" s="164" t="s">
        <v>18</v>
      </c>
      <c r="Q166" s="178" t="s">
        <v>32</v>
      </c>
      <c r="R166" s="69">
        <v>435</v>
      </c>
      <c r="S166" s="19" t="s">
        <v>273</v>
      </c>
      <c r="T166" s="24" t="s">
        <v>280</v>
      </c>
      <c r="V166" s="19"/>
      <c r="W166" s="20"/>
      <c r="X166" s="21"/>
      <c r="Y166" s="43"/>
      <c r="Z166" s="19"/>
      <c r="AA166" s="24"/>
      <c r="AC166" s="19">
        <v>1</v>
      </c>
      <c r="AD166" s="88" t="s">
        <v>382</v>
      </c>
      <c r="AE166" s="21" t="s">
        <v>383</v>
      </c>
      <c r="AF166" s="70">
        <v>567</v>
      </c>
      <c r="AG166" s="75" t="s">
        <v>273</v>
      </c>
      <c r="AH166" s="24" t="s">
        <v>412</v>
      </c>
    </row>
    <row r="167" spans="1:34">
      <c r="A167" s="19">
        <v>2</v>
      </c>
      <c r="B167" s="20" t="s">
        <v>18</v>
      </c>
      <c r="C167" s="21" t="s">
        <v>94</v>
      </c>
      <c r="D167" s="67">
        <v>205</v>
      </c>
      <c r="E167" s="19" t="s">
        <v>532</v>
      </c>
      <c r="F167" s="22" t="s">
        <v>280</v>
      </c>
      <c r="H167" s="19">
        <v>2</v>
      </c>
      <c r="I167" s="165" t="s">
        <v>18</v>
      </c>
      <c r="J167" s="178" t="s">
        <v>25</v>
      </c>
      <c r="K167" s="68">
        <v>439</v>
      </c>
      <c r="L167" s="75" t="s">
        <v>273</v>
      </c>
      <c r="M167" s="24" t="s">
        <v>284</v>
      </c>
      <c r="O167" s="19">
        <v>2</v>
      </c>
      <c r="P167" s="164" t="s">
        <v>506</v>
      </c>
      <c r="Q167" s="178" t="s">
        <v>507</v>
      </c>
      <c r="R167" s="69">
        <v>402</v>
      </c>
      <c r="S167" s="89" t="s">
        <v>541</v>
      </c>
      <c r="T167" s="24" t="s">
        <v>288</v>
      </c>
      <c r="U167" s="146"/>
      <c r="V167" s="19"/>
      <c r="W167" s="20"/>
      <c r="X167" s="21"/>
      <c r="Y167" s="43"/>
      <c r="Z167" s="19"/>
      <c r="AA167" s="24"/>
      <c r="AC167" s="72">
        <v>2</v>
      </c>
      <c r="AD167" s="88" t="s">
        <v>18</v>
      </c>
      <c r="AE167" s="21" t="s">
        <v>36</v>
      </c>
      <c r="AF167" s="70">
        <v>547</v>
      </c>
      <c r="AG167" s="19" t="s">
        <v>542</v>
      </c>
      <c r="AH167" s="26" t="s">
        <v>284</v>
      </c>
    </row>
    <row r="168" spans="1:34">
      <c r="A168" s="19">
        <v>3</v>
      </c>
      <c r="B168" s="20" t="s">
        <v>18</v>
      </c>
      <c r="C168" s="21" t="s">
        <v>19</v>
      </c>
      <c r="D168" s="67">
        <v>201</v>
      </c>
      <c r="E168" s="75" t="s">
        <v>273</v>
      </c>
      <c r="F168" s="24" t="s">
        <v>284</v>
      </c>
      <c r="H168" s="19">
        <v>3</v>
      </c>
      <c r="I168" s="164" t="s">
        <v>18</v>
      </c>
      <c r="J168" s="178" t="s">
        <v>20</v>
      </c>
      <c r="K168" s="68">
        <v>430</v>
      </c>
      <c r="L168" s="75" t="s">
        <v>273</v>
      </c>
      <c r="M168" s="24" t="s">
        <v>47</v>
      </c>
      <c r="O168" s="19">
        <v>3</v>
      </c>
      <c r="P168" s="165" t="s">
        <v>18</v>
      </c>
      <c r="Q168" s="178" t="s">
        <v>19</v>
      </c>
      <c r="R168" s="69">
        <v>386</v>
      </c>
      <c r="S168" s="25" t="s">
        <v>273</v>
      </c>
      <c r="T168" s="26" t="s">
        <v>412</v>
      </c>
      <c r="U168" s="146"/>
      <c r="V168" s="28"/>
      <c r="W168" s="28"/>
      <c r="X168" s="28"/>
      <c r="Y168" s="42"/>
      <c r="Z168" s="28"/>
      <c r="AA168" s="28"/>
      <c r="AC168" s="72">
        <v>3</v>
      </c>
      <c r="AD168" s="88" t="s">
        <v>18</v>
      </c>
      <c r="AE168" s="21" t="s">
        <v>22</v>
      </c>
      <c r="AF168" s="70">
        <v>425</v>
      </c>
      <c r="AG168" s="72"/>
      <c r="AH168" s="26" t="s">
        <v>412</v>
      </c>
    </row>
    <row r="169" spans="1:34">
      <c r="A169" s="19">
        <v>4</v>
      </c>
      <c r="B169" s="20" t="s">
        <v>18</v>
      </c>
      <c r="C169" s="21" t="s">
        <v>458</v>
      </c>
      <c r="D169" s="67">
        <v>141</v>
      </c>
      <c r="E169" s="19" t="s">
        <v>249</v>
      </c>
      <c r="F169" s="24" t="s">
        <v>410</v>
      </c>
      <c r="G169" s="146"/>
      <c r="H169" s="19">
        <v>4</v>
      </c>
      <c r="I169" s="164" t="s">
        <v>533</v>
      </c>
      <c r="J169" s="178" t="s">
        <v>449</v>
      </c>
      <c r="K169" s="68">
        <v>409</v>
      </c>
      <c r="L169" s="154" t="s">
        <v>534</v>
      </c>
      <c r="M169" s="24" t="s">
        <v>35</v>
      </c>
      <c r="O169" s="19">
        <v>4</v>
      </c>
      <c r="P169" s="164" t="s">
        <v>18</v>
      </c>
      <c r="Q169" s="178" t="s">
        <v>21</v>
      </c>
      <c r="R169" s="69">
        <v>356</v>
      </c>
      <c r="S169" s="25" t="s">
        <v>508</v>
      </c>
      <c r="T169" s="26" t="s">
        <v>280</v>
      </c>
      <c r="V169" s="28"/>
      <c r="W169" s="28"/>
      <c r="X169" s="28"/>
      <c r="Y169" s="42"/>
      <c r="Z169" s="28"/>
      <c r="AA169" s="28"/>
      <c r="AC169" s="28"/>
      <c r="AD169" s="28"/>
      <c r="AE169" s="28"/>
      <c r="AF169" s="70"/>
      <c r="AG169" s="72"/>
      <c r="AH169" s="26"/>
    </row>
    <row r="170" spans="1:34">
      <c r="A170" s="19">
        <v>5</v>
      </c>
      <c r="B170" s="20" t="s">
        <v>18</v>
      </c>
      <c r="C170" s="21" t="s">
        <v>37</v>
      </c>
      <c r="D170" s="67">
        <v>127</v>
      </c>
      <c r="E170" s="19" t="s">
        <v>509</v>
      </c>
      <c r="F170" s="24" t="s">
        <v>47</v>
      </c>
      <c r="H170" s="19">
        <v>5</v>
      </c>
      <c r="I170" s="164" t="s">
        <v>18</v>
      </c>
      <c r="J170" s="178" t="s">
        <v>76</v>
      </c>
      <c r="K170" s="68">
        <v>389</v>
      </c>
      <c r="L170" s="25" t="s">
        <v>89</v>
      </c>
      <c r="M170" s="26" t="s">
        <v>387</v>
      </c>
      <c r="N170" s="146"/>
      <c r="O170" s="19">
        <v>5</v>
      </c>
      <c r="P170" s="164" t="s">
        <v>533</v>
      </c>
      <c r="Q170" s="178" t="s">
        <v>452</v>
      </c>
      <c r="R170" s="69">
        <v>307</v>
      </c>
      <c r="S170" s="89"/>
      <c r="T170" s="26" t="s">
        <v>35</v>
      </c>
      <c r="V170" s="28"/>
      <c r="W170" s="28"/>
      <c r="X170" s="28"/>
      <c r="Y170" s="42"/>
      <c r="Z170" s="28"/>
      <c r="AA170" s="28"/>
      <c r="AC170" s="28"/>
      <c r="AD170" s="28"/>
      <c r="AE170" s="28"/>
      <c r="AF170" s="70"/>
      <c r="AG170" s="72"/>
      <c r="AH170" s="26"/>
    </row>
    <row r="171" spans="1:34">
      <c r="A171" s="19">
        <v>6</v>
      </c>
      <c r="B171" s="20" t="s">
        <v>18</v>
      </c>
      <c r="C171" s="21" t="s">
        <v>500</v>
      </c>
      <c r="D171" s="67">
        <v>124</v>
      </c>
      <c r="E171" s="19" t="s">
        <v>95</v>
      </c>
      <c r="F171" s="24" t="s">
        <v>288</v>
      </c>
      <c r="G171" s="146"/>
      <c r="H171" s="19">
        <v>6</v>
      </c>
      <c r="I171" s="164" t="s">
        <v>506</v>
      </c>
      <c r="J171" s="178" t="s">
        <v>510</v>
      </c>
      <c r="K171" s="68">
        <v>363</v>
      </c>
      <c r="L171" s="25" t="s">
        <v>254</v>
      </c>
      <c r="M171" s="24" t="s">
        <v>288</v>
      </c>
      <c r="N171" s="146"/>
      <c r="O171" s="19">
        <v>6</v>
      </c>
      <c r="P171" s="164" t="s">
        <v>18</v>
      </c>
      <c r="Q171" s="178" t="s">
        <v>511</v>
      </c>
      <c r="R171" s="69">
        <v>295</v>
      </c>
      <c r="S171" s="25"/>
      <c r="T171" s="26" t="s">
        <v>53</v>
      </c>
      <c r="V171" s="28"/>
      <c r="W171" s="28"/>
      <c r="X171" s="28"/>
      <c r="Y171" s="42"/>
      <c r="Z171" s="28"/>
      <c r="AA171" s="28"/>
      <c r="AC171" s="28"/>
      <c r="AD171" s="28"/>
      <c r="AE171" s="28"/>
      <c r="AF171" s="70"/>
      <c r="AG171" s="72"/>
      <c r="AH171" s="26"/>
    </row>
    <row r="172" spans="1:34">
      <c r="A172" s="19">
        <v>7</v>
      </c>
      <c r="B172" s="20" t="s">
        <v>18</v>
      </c>
      <c r="C172" s="21" t="s">
        <v>456</v>
      </c>
      <c r="D172" s="67">
        <v>113</v>
      </c>
      <c r="E172" s="19" t="s">
        <v>95</v>
      </c>
      <c r="F172" s="24" t="s">
        <v>410</v>
      </c>
      <c r="G172" s="146"/>
      <c r="H172" s="19">
        <v>7</v>
      </c>
      <c r="I172" s="164" t="s">
        <v>18</v>
      </c>
      <c r="J172" s="178" t="s">
        <v>512</v>
      </c>
      <c r="K172" s="68">
        <v>327</v>
      </c>
      <c r="L172" s="25"/>
      <c r="M172" s="26" t="s">
        <v>387</v>
      </c>
      <c r="N172" s="146"/>
      <c r="O172" s="19">
        <v>7</v>
      </c>
      <c r="P172" s="164" t="s">
        <v>18</v>
      </c>
      <c r="Q172" s="178" t="s">
        <v>141</v>
      </c>
      <c r="R172" s="69">
        <v>287</v>
      </c>
      <c r="S172" s="25" t="s">
        <v>513</v>
      </c>
      <c r="T172" s="26" t="s">
        <v>47</v>
      </c>
      <c r="V172" s="28"/>
      <c r="W172" s="28"/>
      <c r="X172" s="28"/>
      <c r="Y172" s="42"/>
      <c r="Z172" s="28"/>
      <c r="AA172" s="28"/>
      <c r="AC172" s="28"/>
      <c r="AD172" s="28"/>
      <c r="AE172" s="28"/>
      <c r="AF172" s="70"/>
      <c r="AG172" s="72"/>
      <c r="AH172" s="26"/>
    </row>
    <row r="173" spans="1:34">
      <c r="A173" s="19">
        <v>8</v>
      </c>
      <c r="B173" s="20" t="s">
        <v>18</v>
      </c>
      <c r="C173" s="21" t="s">
        <v>325</v>
      </c>
      <c r="D173" s="67">
        <v>109</v>
      </c>
      <c r="E173" s="19" t="s">
        <v>95</v>
      </c>
      <c r="F173" s="24" t="s">
        <v>410</v>
      </c>
      <c r="G173" s="146"/>
      <c r="H173" s="19">
        <v>8</v>
      </c>
      <c r="I173" s="175" t="s">
        <v>297</v>
      </c>
      <c r="J173" s="178" t="s">
        <v>514</v>
      </c>
      <c r="K173" s="68">
        <v>323</v>
      </c>
      <c r="L173" s="120"/>
      <c r="M173" s="24" t="s">
        <v>288</v>
      </c>
      <c r="N173" s="146"/>
      <c r="O173" s="19">
        <v>8</v>
      </c>
      <c r="P173" s="164" t="s">
        <v>18</v>
      </c>
      <c r="Q173" s="178" t="s">
        <v>49</v>
      </c>
      <c r="R173" s="69">
        <v>265</v>
      </c>
      <c r="S173" s="25"/>
      <c r="T173" s="26" t="s">
        <v>252</v>
      </c>
      <c r="V173" s="28"/>
      <c r="W173" s="28"/>
      <c r="X173" s="28"/>
      <c r="Y173" s="42"/>
      <c r="Z173" s="28"/>
      <c r="AA173" s="28"/>
      <c r="AC173" s="28"/>
      <c r="AD173" s="118"/>
      <c r="AE173" s="28"/>
      <c r="AF173" s="70"/>
      <c r="AG173" s="72"/>
      <c r="AH173" s="26"/>
    </row>
    <row r="174" spans="1:34">
      <c r="A174" s="19">
        <v>9</v>
      </c>
      <c r="B174" s="118" t="s">
        <v>297</v>
      </c>
      <c r="C174" s="21" t="s">
        <v>515</v>
      </c>
      <c r="D174" s="67">
        <v>98</v>
      </c>
      <c r="E174" s="19"/>
      <c r="F174" s="22" t="s">
        <v>288</v>
      </c>
      <c r="G174" s="146"/>
      <c r="H174" s="19">
        <v>9</v>
      </c>
      <c r="I174" s="164" t="s">
        <v>18</v>
      </c>
      <c r="J174" s="178" t="s">
        <v>94</v>
      </c>
      <c r="K174" s="68">
        <v>285</v>
      </c>
      <c r="L174" s="75"/>
      <c r="M174" s="24" t="s">
        <v>288</v>
      </c>
      <c r="N174" s="146"/>
      <c r="O174" s="19">
        <v>9</v>
      </c>
      <c r="P174" s="164" t="s">
        <v>18</v>
      </c>
      <c r="Q174" s="178" t="s">
        <v>516</v>
      </c>
      <c r="R174" s="69">
        <v>252</v>
      </c>
      <c r="S174" s="19"/>
      <c r="T174" s="24" t="s">
        <v>288</v>
      </c>
      <c r="U174" s="146"/>
      <c r="V174" s="19"/>
      <c r="W174" s="20"/>
      <c r="X174" s="21"/>
      <c r="Y174" s="43"/>
      <c r="Z174" s="19"/>
      <c r="AA174" s="24"/>
      <c r="AC174" s="19"/>
      <c r="AD174" s="88"/>
      <c r="AE174" s="21"/>
      <c r="AF174" s="70"/>
      <c r="AG174" s="75"/>
      <c r="AH174" s="24"/>
    </row>
    <row r="175" spans="1:34">
      <c r="A175" s="19">
        <v>10</v>
      </c>
      <c r="B175" s="118" t="s">
        <v>297</v>
      </c>
      <c r="C175" s="21" t="s">
        <v>517</v>
      </c>
      <c r="D175" s="67">
        <v>67</v>
      </c>
      <c r="E175" s="19"/>
      <c r="F175" s="22" t="s">
        <v>29</v>
      </c>
      <c r="H175" s="19">
        <v>10</v>
      </c>
      <c r="I175" s="166" t="s">
        <v>18</v>
      </c>
      <c r="J175" s="178" t="s">
        <v>36</v>
      </c>
      <c r="K175" s="68">
        <v>277</v>
      </c>
      <c r="L175" s="75"/>
      <c r="M175" s="24" t="s">
        <v>288</v>
      </c>
      <c r="N175" s="146"/>
      <c r="O175" s="19">
        <v>10</v>
      </c>
      <c r="P175" s="166" t="s">
        <v>18</v>
      </c>
      <c r="Q175" s="178" t="s">
        <v>458</v>
      </c>
      <c r="R175" s="69">
        <v>206</v>
      </c>
      <c r="S175" s="19"/>
      <c r="T175" s="24" t="s">
        <v>288</v>
      </c>
      <c r="U175" s="146"/>
      <c r="V175" s="19"/>
      <c r="W175" s="20"/>
      <c r="X175" s="21"/>
      <c r="Y175" s="43"/>
      <c r="Z175" s="19"/>
      <c r="AA175" s="24"/>
      <c r="AC175" s="72"/>
      <c r="AD175" s="88"/>
      <c r="AE175" s="21"/>
      <c r="AF175" s="70"/>
      <c r="AG175" s="19"/>
      <c r="AH175" s="26"/>
    </row>
    <row r="176" spans="1:34">
      <c r="A176" s="19">
        <v>11</v>
      </c>
      <c r="B176" s="20" t="s">
        <v>18</v>
      </c>
      <c r="C176" s="21" t="s">
        <v>394</v>
      </c>
      <c r="D176" s="67">
        <v>53</v>
      </c>
      <c r="E176" s="19"/>
      <c r="F176" s="24" t="s">
        <v>29</v>
      </c>
      <c r="H176" s="19">
        <v>11</v>
      </c>
      <c r="I176" s="164" t="s">
        <v>18</v>
      </c>
      <c r="J176" s="178" t="s">
        <v>44</v>
      </c>
      <c r="K176" s="68">
        <v>246</v>
      </c>
      <c r="L176" s="89" t="s">
        <v>327</v>
      </c>
      <c r="M176" s="24" t="s">
        <v>280</v>
      </c>
      <c r="O176" s="19">
        <v>11</v>
      </c>
      <c r="P176" s="164" t="s">
        <v>18</v>
      </c>
      <c r="Q176" s="178" t="s">
        <v>45</v>
      </c>
      <c r="R176" s="69">
        <v>198</v>
      </c>
      <c r="S176" s="25"/>
      <c r="T176" s="26" t="s">
        <v>280</v>
      </c>
      <c r="V176" s="28"/>
      <c r="W176" s="28"/>
      <c r="X176" s="28"/>
      <c r="Y176" s="42"/>
      <c r="Z176" s="28"/>
      <c r="AA176" s="28"/>
      <c r="AC176" s="72"/>
      <c r="AD176" s="88"/>
      <c r="AE176" s="21"/>
      <c r="AF176" s="70"/>
      <c r="AG176" s="72"/>
      <c r="AH176" s="26"/>
    </row>
    <row r="177" spans="1:34">
      <c r="A177" s="19">
        <v>12</v>
      </c>
      <c r="B177" s="118" t="s">
        <v>297</v>
      </c>
      <c r="C177" s="21" t="s">
        <v>518</v>
      </c>
      <c r="D177" s="67">
        <v>46</v>
      </c>
      <c r="E177" s="19"/>
      <c r="F177" s="24" t="s">
        <v>29</v>
      </c>
      <c r="H177" s="19">
        <v>12</v>
      </c>
      <c r="I177" s="164" t="s">
        <v>519</v>
      </c>
      <c r="J177" s="178" t="s">
        <v>520</v>
      </c>
      <c r="K177" s="68">
        <v>245</v>
      </c>
      <c r="L177" s="25"/>
      <c r="M177" s="24" t="s">
        <v>288</v>
      </c>
      <c r="N177" s="146"/>
      <c r="O177" s="19">
        <v>12</v>
      </c>
      <c r="P177" s="164" t="s">
        <v>18</v>
      </c>
      <c r="Q177" s="178" t="s">
        <v>468</v>
      </c>
      <c r="R177" s="69">
        <v>151</v>
      </c>
      <c r="S177" s="25"/>
      <c r="T177" s="26" t="s">
        <v>29</v>
      </c>
      <c r="V177" s="28"/>
      <c r="W177" s="28"/>
      <c r="X177" s="28"/>
      <c r="Y177" s="42"/>
      <c r="Z177" s="28"/>
      <c r="AA177" s="28"/>
      <c r="AC177" s="28"/>
      <c r="AD177" s="28"/>
      <c r="AE177" s="28"/>
      <c r="AF177" s="70"/>
      <c r="AG177" s="72"/>
      <c r="AH177" s="26"/>
    </row>
    <row r="178" spans="1:34">
      <c r="A178" s="38">
        <v>13</v>
      </c>
      <c r="B178" s="163" t="s">
        <v>297</v>
      </c>
      <c r="C178" s="148" t="s">
        <v>521</v>
      </c>
      <c r="D178" s="67">
        <v>41</v>
      </c>
      <c r="E178" s="38"/>
      <c r="F178" s="151" t="s">
        <v>29</v>
      </c>
      <c r="H178" s="157">
        <v>13</v>
      </c>
      <c r="I178" s="167" t="s">
        <v>18</v>
      </c>
      <c r="J178" s="179" t="s">
        <v>522</v>
      </c>
      <c r="K178" s="68">
        <v>234</v>
      </c>
      <c r="L178" s="157" t="s">
        <v>329</v>
      </c>
      <c r="M178" s="159" t="s">
        <v>252</v>
      </c>
      <c r="O178" s="25">
        <v>13</v>
      </c>
      <c r="P178" s="164" t="s">
        <v>18</v>
      </c>
      <c r="Q178" s="178" t="s">
        <v>101</v>
      </c>
      <c r="R178" s="161">
        <v>75</v>
      </c>
      <c r="S178" s="154"/>
      <c r="T178" s="26" t="s">
        <v>29</v>
      </c>
      <c r="V178" s="180"/>
      <c r="W178" s="180"/>
      <c r="X178" s="180"/>
      <c r="Y178" s="42"/>
      <c r="Z178" s="180"/>
      <c r="AA178" s="180"/>
      <c r="AC178" s="180"/>
      <c r="AD178" s="180"/>
      <c r="AE178" s="180"/>
      <c r="AF178" s="70"/>
      <c r="AG178" s="52"/>
      <c r="AH178" s="151"/>
    </row>
    <row r="179" spans="1:34">
      <c r="A179" s="149"/>
      <c r="B179" s="35"/>
      <c r="C179" s="35"/>
      <c r="D179" s="5"/>
      <c r="E179" s="150"/>
      <c r="F179" s="35"/>
      <c r="H179" s="19">
        <v>14</v>
      </c>
      <c r="I179" s="176" t="s">
        <v>297</v>
      </c>
      <c r="J179" s="168" t="s">
        <v>523</v>
      </c>
      <c r="K179" s="7">
        <v>227</v>
      </c>
      <c r="L179" s="160"/>
      <c r="M179" s="24" t="s">
        <v>540</v>
      </c>
      <c r="N179" s="146"/>
      <c r="O179" s="25">
        <v>14</v>
      </c>
      <c r="P179" s="176" t="s">
        <v>297</v>
      </c>
      <c r="Q179" s="168" t="s">
        <v>524</v>
      </c>
      <c r="R179" s="162">
        <v>74</v>
      </c>
      <c r="S179" s="160"/>
      <c r="T179" s="157" t="s">
        <v>29</v>
      </c>
      <c r="V179" s="149"/>
      <c r="W179" s="35"/>
      <c r="X179" s="35"/>
      <c r="Y179" s="11"/>
      <c r="Z179" s="150"/>
      <c r="AA179" s="35"/>
      <c r="AC179" s="149"/>
      <c r="AD179" s="35"/>
      <c r="AE179" s="35"/>
      <c r="AF179" s="13"/>
      <c r="AG179" s="150"/>
      <c r="AH179" s="35"/>
    </row>
    <row r="180" spans="1:34">
      <c r="A180" s="36"/>
      <c r="B180" s="36"/>
      <c r="C180" s="36"/>
      <c r="D180" s="153"/>
      <c r="E180" s="36"/>
      <c r="F180" s="36"/>
      <c r="H180" s="157">
        <v>15</v>
      </c>
      <c r="I180" s="168" t="s">
        <v>18</v>
      </c>
      <c r="J180" s="168" t="s">
        <v>469</v>
      </c>
      <c r="K180" s="7">
        <v>221</v>
      </c>
      <c r="L180" s="157"/>
      <c r="M180" s="157" t="s">
        <v>35</v>
      </c>
      <c r="O180" s="157">
        <v>15</v>
      </c>
      <c r="P180" s="176" t="s">
        <v>297</v>
      </c>
      <c r="Q180" s="168" t="s">
        <v>525</v>
      </c>
      <c r="R180" s="162">
        <v>62</v>
      </c>
      <c r="S180" s="157"/>
      <c r="T180" s="157" t="s">
        <v>29</v>
      </c>
      <c r="V180" s="36"/>
      <c r="W180" s="36"/>
      <c r="X180" s="36"/>
      <c r="Y180" s="181"/>
      <c r="Z180" s="36"/>
      <c r="AA180" s="36"/>
      <c r="AC180" s="36"/>
      <c r="AD180" s="36"/>
      <c r="AE180" s="36"/>
      <c r="AF180" s="183"/>
      <c r="AG180" s="36"/>
      <c r="AH180" s="36"/>
    </row>
    <row r="181" spans="1:34">
      <c r="A181" s="38"/>
      <c r="B181" s="147"/>
      <c r="C181" s="148"/>
      <c r="D181" s="67"/>
      <c r="E181" s="38"/>
      <c r="F181" s="152"/>
      <c r="H181" s="19">
        <v>16</v>
      </c>
      <c r="I181" s="167" t="s">
        <v>18</v>
      </c>
      <c r="J181" s="179" t="s">
        <v>493</v>
      </c>
      <c r="K181" s="68">
        <v>200</v>
      </c>
      <c r="L181" s="155"/>
      <c r="M181" s="159" t="s">
        <v>288</v>
      </c>
      <c r="N181" s="146"/>
      <c r="O181" s="157"/>
      <c r="P181" s="167"/>
      <c r="Q181" s="158"/>
      <c r="R181" s="161"/>
      <c r="S181" s="157"/>
      <c r="T181" s="159"/>
      <c r="V181" s="38"/>
      <c r="W181" s="147"/>
      <c r="X181" s="148"/>
      <c r="Y181" s="43"/>
      <c r="Z181" s="38"/>
      <c r="AA181" s="151"/>
      <c r="AC181" s="38"/>
      <c r="AD181" s="182"/>
      <c r="AE181" s="148"/>
      <c r="AF181" s="70"/>
      <c r="AG181" s="155"/>
      <c r="AH181" s="151"/>
    </row>
    <row r="182" spans="1:34">
      <c r="A182" s="38"/>
      <c r="B182" s="147"/>
      <c r="C182" s="148"/>
      <c r="D182" s="67"/>
      <c r="E182" s="38"/>
      <c r="F182" s="152"/>
      <c r="H182" s="157">
        <v>17</v>
      </c>
      <c r="I182" s="177" t="s">
        <v>297</v>
      </c>
      <c r="J182" s="179" t="s">
        <v>526</v>
      </c>
      <c r="K182" s="68">
        <v>177</v>
      </c>
      <c r="L182" s="155"/>
      <c r="M182" s="159" t="s">
        <v>29</v>
      </c>
      <c r="O182" s="157"/>
      <c r="P182" s="167"/>
      <c r="Q182" s="158"/>
      <c r="R182" s="161"/>
      <c r="S182" s="155"/>
      <c r="T182" s="159"/>
      <c r="V182" s="38"/>
      <c r="W182" s="147"/>
      <c r="X182" s="148"/>
      <c r="Y182" s="43"/>
      <c r="Z182" s="38"/>
      <c r="AA182" s="151"/>
      <c r="AC182" s="52"/>
      <c r="AD182" s="182"/>
      <c r="AE182" s="148"/>
      <c r="AF182" s="70"/>
      <c r="AG182" s="38"/>
      <c r="AH182" s="151"/>
    </row>
    <row r="183" spans="1:34">
      <c r="A183" s="38"/>
      <c r="B183" s="147"/>
      <c r="C183" s="148"/>
      <c r="D183" s="67"/>
      <c r="E183" s="38"/>
      <c r="F183" s="151"/>
      <c r="H183" s="19">
        <v>18</v>
      </c>
      <c r="I183" s="177" t="s">
        <v>297</v>
      </c>
      <c r="J183" s="179" t="s">
        <v>527</v>
      </c>
      <c r="K183" s="68">
        <v>173</v>
      </c>
      <c r="L183" s="156"/>
      <c r="M183" s="159" t="s">
        <v>29</v>
      </c>
      <c r="O183" s="157"/>
      <c r="P183" s="167"/>
      <c r="Q183" s="158"/>
      <c r="R183" s="161"/>
      <c r="S183" s="157"/>
      <c r="T183" s="159"/>
      <c r="V183" s="180"/>
      <c r="W183" s="180"/>
      <c r="X183" s="180"/>
      <c r="Y183" s="42"/>
      <c r="Z183" s="180"/>
      <c r="AA183" s="180"/>
      <c r="AC183" s="72"/>
      <c r="AD183" s="88"/>
      <c r="AE183" s="21"/>
      <c r="AF183" s="70"/>
      <c r="AG183" s="72"/>
      <c r="AH183" s="26"/>
    </row>
    <row r="184" spans="1:34">
      <c r="A184" s="38"/>
      <c r="B184" s="147"/>
      <c r="C184" s="148"/>
      <c r="D184" s="67"/>
      <c r="E184" s="38"/>
      <c r="F184" s="151"/>
      <c r="H184" s="157">
        <v>19</v>
      </c>
      <c r="I184" s="177" t="s">
        <v>297</v>
      </c>
      <c r="J184" s="179" t="s">
        <v>528</v>
      </c>
      <c r="K184" s="68">
        <v>104</v>
      </c>
      <c r="L184" s="155"/>
      <c r="M184" s="159" t="s">
        <v>29</v>
      </c>
      <c r="O184" s="19"/>
      <c r="P184" s="164"/>
      <c r="Q184" s="21"/>
      <c r="R184" s="161"/>
      <c r="S184" s="25"/>
      <c r="T184" s="26"/>
      <c r="V184" s="28"/>
      <c r="W184" s="28"/>
      <c r="X184" s="28"/>
      <c r="Y184" s="42"/>
      <c r="Z184" s="28"/>
      <c r="AA184" s="28"/>
      <c r="AC184" s="28"/>
      <c r="AD184" s="28"/>
      <c r="AE184" s="28"/>
      <c r="AF184" s="70"/>
      <c r="AG184" s="72"/>
      <c r="AH184" s="26"/>
    </row>
    <row r="185" spans="1:34">
      <c r="A185" s="38"/>
      <c r="B185" s="147"/>
      <c r="C185" s="148"/>
      <c r="D185" s="67"/>
      <c r="E185" s="38"/>
      <c r="F185" s="151"/>
      <c r="H185" s="19">
        <v>20</v>
      </c>
      <c r="I185" s="177" t="s">
        <v>297</v>
      </c>
      <c r="J185" s="179" t="s">
        <v>529</v>
      </c>
      <c r="K185" s="68">
        <v>82</v>
      </c>
      <c r="L185" s="157"/>
      <c r="M185" s="159" t="s">
        <v>29</v>
      </c>
      <c r="O185" s="19"/>
      <c r="P185" s="164"/>
      <c r="Q185" s="21"/>
      <c r="R185" s="69"/>
      <c r="S185" s="89"/>
      <c r="T185" s="26"/>
      <c r="V185" s="28"/>
      <c r="W185" s="28"/>
      <c r="X185" s="28"/>
      <c r="Y185" s="42"/>
      <c r="Z185" s="28"/>
      <c r="AA185" s="28"/>
      <c r="AC185" s="28"/>
      <c r="AD185" s="28"/>
      <c r="AE185" s="28"/>
      <c r="AF185" s="70"/>
      <c r="AG185" s="72"/>
      <c r="AH185" s="26"/>
    </row>
    <row r="186" spans="1:34">
      <c r="A186" s="38"/>
      <c r="B186" s="147"/>
      <c r="C186" s="148"/>
      <c r="D186" s="67"/>
      <c r="E186" s="38"/>
      <c r="F186" s="151"/>
      <c r="H186" s="157">
        <v>21</v>
      </c>
      <c r="I186" s="177" t="s">
        <v>297</v>
      </c>
      <c r="J186" s="179" t="s">
        <v>530</v>
      </c>
      <c r="K186" s="68">
        <v>80</v>
      </c>
      <c r="L186" s="157"/>
      <c r="M186" s="159" t="s">
        <v>29</v>
      </c>
      <c r="O186" s="19"/>
      <c r="P186" s="164"/>
      <c r="Q186" s="21"/>
      <c r="R186" s="69"/>
      <c r="S186" s="25"/>
      <c r="T186" s="26"/>
      <c r="V186" s="28"/>
      <c r="W186" s="28"/>
      <c r="X186" s="28"/>
      <c r="Y186" s="42"/>
      <c r="Z186" s="28"/>
      <c r="AA186" s="28"/>
      <c r="AC186" s="28"/>
      <c r="AD186" s="28"/>
      <c r="AE186" s="28"/>
      <c r="AF186" s="70"/>
      <c r="AG186" s="72"/>
      <c r="AH186" s="26"/>
    </row>
    <row r="188" spans="1:34">
      <c r="A188" s="4">
        <v>1</v>
      </c>
      <c r="B188" s="5">
        <v>2014</v>
      </c>
      <c r="C188" s="5" t="s">
        <v>336</v>
      </c>
      <c r="D188" s="5" t="s">
        <v>543</v>
      </c>
      <c r="E188" s="123" t="s">
        <v>6</v>
      </c>
      <c r="F188" s="5" t="s">
        <v>8</v>
      </c>
      <c r="H188" s="6">
        <v>2</v>
      </c>
      <c r="I188" s="7">
        <v>2014</v>
      </c>
      <c r="J188" s="7" t="s">
        <v>338</v>
      </c>
      <c r="K188" s="7" t="s">
        <v>543</v>
      </c>
      <c r="L188" s="124" t="s">
        <v>6</v>
      </c>
      <c r="M188" s="7" t="s">
        <v>8</v>
      </c>
      <c r="O188" s="8">
        <v>3</v>
      </c>
      <c r="P188" s="170">
        <v>2014</v>
      </c>
      <c r="Q188" s="9" t="s">
        <v>339</v>
      </c>
      <c r="R188" s="9" t="s">
        <v>543</v>
      </c>
      <c r="S188" s="125" t="s">
        <v>6</v>
      </c>
      <c r="T188" s="9" t="s">
        <v>8</v>
      </c>
      <c r="V188" s="10"/>
      <c r="W188" s="11"/>
      <c r="X188" s="11"/>
      <c r="Y188" s="11"/>
      <c r="Z188" s="126"/>
      <c r="AA188" s="11"/>
      <c r="AC188" s="12">
        <v>5</v>
      </c>
      <c r="AD188" s="13">
        <v>2014</v>
      </c>
      <c r="AE188" s="13" t="s">
        <v>11</v>
      </c>
      <c r="AF188" s="13" t="s">
        <v>543</v>
      </c>
      <c r="AG188" s="127" t="s">
        <v>6</v>
      </c>
      <c r="AH188" s="13" t="s">
        <v>8</v>
      </c>
    </row>
    <row r="189" spans="1:34" ht="15.75" thickBot="1">
      <c r="A189" s="14" t="s">
        <v>12</v>
      </c>
      <c r="B189" s="14" t="s">
        <v>13</v>
      </c>
      <c r="C189" s="14" t="s">
        <v>14</v>
      </c>
      <c r="D189" s="14" t="s">
        <v>15</v>
      </c>
      <c r="E189" s="14" t="s">
        <v>16</v>
      </c>
      <c r="F189" s="14" t="s">
        <v>17</v>
      </c>
      <c r="H189" s="15" t="s">
        <v>12</v>
      </c>
      <c r="I189" s="15" t="s">
        <v>13</v>
      </c>
      <c r="J189" s="15" t="s">
        <v>14</v>
      </c>
      <c r="K189" s="15" t="s">
        <v>15</v>
      </c>
      <c r="L189" s="15" t="s">
        <v>16</v>
      </c>
      <c r="M189" s="15" t="s">
        <v>17</v>
      </c>
      <c r="O189" s="16" t="s">
        <v>12</v>
      </c>
      <c r="P189" s="16" t="s">
        <v>13</v>
      </c>
      <c r="Q189" s="16" t="s">
        <v>14</v>
      </c>
      <c r="R189" s="16" t="s">
        <v>15</v>
      </c>
      <c r="S189" s="16" t="s">
        <v>16</v>
      </c>
      <c r="T189" s="16" t="s">
        <v>17</v>
      </c>
      <c r="V189" s="17"/>
      <c r="W189" s="17"/>
      <c r="X189" s="17"/>
      <c r="Y189" s="17"/>
      <c r="Z189" s="17"/>
      <c r="AA189" s="17"/>
      <c r="AC189" s="18" t="s">
        <v>12</v>
      </c>
      <c r="AD189" s="18" t="s">
        <v>13</v>
      </c>
      <c r="AE189" s="18" t="s">
        <v>14</v>
      </c>
      <c r="AF189" s="18" t="s">
        <v>15</v>
      </c>
      <c r="AG189" s="18" t="s">
        <v>16</v>
      </c>
      <c r="AH189" s="18" t="s">
        <v>17</v>
      </c>
    </row>
    <row r="190" spans="1:34" ht="15.75" thickTop="1">
      <c r="A190" s="19">
        <v>1</v>
      </c>
      <c r="B190" s="20" t="s">
        <v>18</v>
      </c>
      <c r="C190" s="178" t="s">
        <v>360</v>
      </c>
      <c r="D190" s="67">
        <v>237</v>
      </c>
      <c r="E190" s="19" t="s">
        <v>560</v>
      </c>
      <c r="F190" s="22" t="s">
        <v>387</v>
      </c>
      <c r="H190" s="238">
        <v>1</v>
      </c>
      <c r="I190" s="239" t="s">
        <v>18</v>
      </c>
      <c r="J190" s="240" t="s">
        <v>41</v>
      </c>
      <c r="K190" s="68">
        <v>454</v>
      </c>
      <c r="L190" s="241" t="s">
        <v>273</v>
      </c>
      <c r="M190" s="242" t="s">
        <v>563</v>
      </c>
      <c r="N190" s="146"/>
      <c r="O190" s="19">
        <v>1</v>
      </c>
      <c r="P190" s="23" t="s">
        <v>18</v>
      </c>
      <c r="Q190" s="21" t="s">
        <v>360</v>
      </c>
      <c r="R190" s="69">
        <v>384</v>
      </c>
      <c r="S190" s="75" t="s">
        <v>273</v>
      </c>
      <c r="T190" s="24" t="s">
        <v>412</v>
      </c>
      <c r="V190" s="19"/>
      <c r="W190" s="20"/>
      <c r="X190" s="21"/>
      <c r="Y190" s="43"/>
      <c r="Z190" s="19"/>
      <c r="AA190" s="24"/>
      <c r="AC190" s="228">
        <v>1</v>
      </c>
      <c r="AD190" s="229" t="s">
        <v>18</v>
      </c>
      <c r="AE190" s="230" t="s">
        <v>23</v>
      </c>
      <c r="AF190" s="70">
        <v>572</v>
      </c>
      <c r="AG190" s="231" t="s">
        <v>273</v>
      </c>
      <c r="AH190" s="232" t="s">
        <v>566</v>
      </c>
    </row>
    <row r="191" spans="1:34">
      <c r="A191" s="19">
        <v>2</v>
      </c>
      <c r="B191" s="20" t="s">
        <v>18</v>
      </c>
      <c r="C191" s="178" t="s">
        <v>19</v>
      </c>
      <c r="D191" s="67">
        <v>227</v>
      </c>
      <c r="E191" s="75" t="s">
        <v>273</v>
      </c>
      <c r="F191" s="22" t="s">
        <v>284</v>
      </c>
      <c r="H191" s="19">
        <v>2</v>
      </c>
      <c r="I191" s="220" t="s">
        <v>463</v>
      </c>
      <c r="J191" s="21" t="s">
        <v>544</v>
      </c>
      <c r="K191" s="68">
        <v>444</v>
      </c>
      <c r="L191" s="89" t="s">
        <v>535</v>
      </c>
      <c r="M191" s="24" t="s">
        <v>288</v>
      </c>
      <c r="O191" s="233">
        <v>2</v>
      </c>
      <c r="P191" s="234" t="s">
        <v>18</v>
      </c>
      <c r="Q191" s="235" t="s">
        <v>32</v>
      </c>
      <c r="R191" s="69">
        <v>373</v>
      </c>
      <c r="S191" s="236" t="s">
        <v>273</v>
      </c>
      <c r="T191" s="237" t="s">
        <v>565</v>
      </c>
      <c r="U191" s="146"/>
      <c r="V191" s="19"/>
      <c r="W191" s="20"/>
      <c r="X191" s="21"/>
      <c r="Y191" s="43"/>
      <c r="Z191" s="19"/>
      <c r="AA191" s="24"/>
      <c r="AC191" s="72">
        <v>2</v>
      </c>
      <c r="AD191" s="226" t="s">
        <v>545</v>
      </c>
      <c r="AE191" s="178" t="s">
        <v>383</v>
      </c>
      <c r="AF191" s="70">
        <v>568</v>
      </c>
      <c r="AG191" s="75" t="s">
        <v>273</v>
      </c>
      <c r="AH191" s="26" t="s">
        <v>387</v>
      </c>
    </row>
    <row r="192" spans="1:34">
      <c r="A192" s="19">
        <v>3</v>
      </c>
      <c r="B192" s="20" t="s">
        <v>18</v>
      </c>
      <c r="C192" s="178" t="s">
        <v>96</v>
      </c>
      <c r="D192" s="67">
        <v>195</v>
      </c>
      <c r="E192" s="89" t="s">
        <v>561</v>
      </c>
      <c r="F192" s="24" t="s">
        <v>252</v>
      </c>
      <c r="H192" s="19">
        <v>3</v>
      </c>
      <c r="I192" s="23" t="s">
        <v>18</v>
      </c>
      <c r="J192" s="21" t="s">
        <v>25</v>
      </c>
      <c r="K192" s="68">
        <v>425</v>
      </c>
      <c r="L192" s="75" t="s">
        <v>273</v>
      </c>
      <c r="M192" s="24" t="s">
        <v>284</v>
      </c>
      <c r="O192" s="19">
        <v>3</v>
      </c>
      <c r="P192" s="220" t="s">
        <v>18</v>
      </c>
      <c r="Q192" s="21" t="s">
        <v>21</v>
      </c>
      <c r="R192" s="69">
        <v>369</v>
      </c>
      <c r="S192" s="25" t="s">
        <v>546</v>
      </c>
      <c r="T192" s="26" t="s">
        <v>280</v>
      </c>
      <c r="U192" s="146"/>
      <c r="V192" s="28"/>
      <c r="W192" s="28"/>
      <c r="X192" s="28"/>
      <c r="Y192" s="42"/>
      <c r="Z192" s="28"/>
      <c r="AA192" s="28"/>
      <c r="AC192" s="72">
        <v>3</v>
      </c>
      <c r="AD192" s="226" t="s">
        <v>545</v>
      </c>
      <c r="AE192" s="178" t="s">
        <v>547</v>
      </c>
      <c r="AF192" s="70">
        <v>550</v>
      </c>
      <c r="AG192" s="72" t="s">
        <v>478</v>
      </c>
      <c r="AH192" s="26" t="s">
        <v>288</v>
      </c>
    </row>
    <row r="193" spans="1:34">
      <c r="A193" s="19">
        <v>4</v>
      </c>
      <c r="B193" s="20" t="s">
        <v>18</v>
      </c>
      <c r="C193" s="178" t="s">
        <v>94</v>
      </c>
      <c r="D193" s="67">
        <v>185</v>
      </c>
      <c r="E193" s="75" t="s">
        <v>273</v>
      </c>
      <c r="F193" s="24" t="s">
        <v>280</v>
      </c>
      <c r="G193" s="146"/>
      <c r="H193" s="19">
        <v>4</v>
      </c>
      <c r="I193" s="23" t="s">
        <v>18</v>
      </c>
      <c r="J193" s="21" t="s">
        <v>23</v>
      </c>
      <c r="K193" s="68">
        <v>419</v>
      </c>
      <c r="L193" s="120" t="s">
        <v>273</v>
      </c>
      <c r="M193" s="24" t="s">
        <v>410</v>
      </c>
      <c r="O193" s="19">
        <v>4</v>
      </c>
      <c r="P193" s="23" t="s">
        <v>18</v>
      </c>
      <c r="Q193" s="21" t="s">
        <v>49</v>
      </c>
      <c r="R193" s="69">
        <v>340</v>
      </c>
      <c r="S193" s="25" t="s">
        <v>548</v>
      </c>
      <c r="T193" s="26" t="s">
        <v>323</v>
      </c>
      <c r="V193" s="28"/>
      <c r="W193" s="28"/>
      <c r="X193" s="28"/>
      <c r="Y193" s="42"/>
      <c r="Z193" s="28"/>
      <c r="AA193" s="28"/>
      <c r="AC193" s="72">
        <v>4</v>
      </c>
      <c r="AD193" s="173" t="s">
        <v>545</v>
      </c>
      <c r="AE193" s="173" t="s">
        <v>549</v>
      </c>
      <c r="AF193" s="70">
        <v>547</v>
      </c>
      <c r="AG193" s="72" t="s">
        <v>478</v>
      </c>
      <c r="AH193" s="26" t="s">
        <v>288</v>
      </c>
    </row>
    <row r="194" spans="1:34">
      <c r="A194" s="214">
        <v>5</v>
      </c>
      <c r="B194" s="215" t="s">
        <v>18</v>
      </c>
      <c r="C194" s="217" t="s">
        <v>46</v>
      </c>
      <c r="D194" s="67">
        <v>175</v>
      </c>
      <c r="E194" s="214" t="s">
        <v>481</v>
      </c>
      <c r="F194" s="216" t="s">
        <v>559</v>
      </c>
      <c r="H194" s="19">
        <v>5</v>
      </c>
      <c r="I194" s="23" t="s">
        <v>26</v>
      </c>
      <c r="J194" s="21" t="s">
        <v>31</v>
      </c>
      <c r="K194" s="68">
        <v>388</v>
      </c>
      <c r="L194" s="25" t="s">
        <v>564</v>
      </c>
      <c r="M194" s="26" t="s">
        <v>53</v>
      </c>
      <c r="N194" s="146"/>
      <c r="O194" s="19">
        <v>5</v>
      </c>
      <c r="P194" s="23" t="s">
        <v>18</v>
      </c>
      <c r="Q194" s="21" t="s">
        <v>19</v>
      </c>
      <c r="R194" s="69">
        <v>329</v>
      </c>
      <c r="S194" s="75" t="s">
        <v>273</v>
      </c>
      <c r="T194" s="26" t="s">
        <v>47</v>
      </c>
      <c r="V194" s="28"/>
      <c r="W194" s="28"/>
      <c r="X194" s="28"/>
      <c r="Y194" s="42"/>
      <c r="Z194" s="28"/>
      <c r="AA194" s="28"/>
      <c r="AC194" s="72">
        <v>5</v>
      </c>
      <c r="AD194" s="173" t="s">
        <v>18</v>
      </c>
      <c r="AE194" s="173" t="s">
        <v>36</v>
      </c>
      <c r="AF194" s="70">
        <v>543</v>
      </c>
      <c r="AG194" s="227" t="s">
        <v>273</v>
      </c>
      <c r="AH194" s="26" t="s">
        <v>284</v>
      </c>
    </row>
    <row r="195" spans="1:34" s="112" customFormat="1">
      <c r="A195" s="19">
        <v>6</v>
      </c>
      <c r="B195" s="212" t="s">
        <v>18</v>
      </c>
      <c r="C195" s="178" t="s">
        <v>37</v>
      </c>
      <c r="D195" s="5">
        <v>155</v>
      </c>
      <c r="E195" s="19" t="s">
        <v>550</v>
      </c>
      <c r="F195" s="24" t="s">
        <v>47</v>
      </c>
      <c r="G195" s="213"/>
      <c r="H195" s="19">
        <v>6</v>
      </c>
      <c r="I195" s="121" t="s">
        <v>297</v>
      </c>
      <c r="J195" s="21" t="s">
        <v>514</v>
      </c>
      <c r="K195" s="7">
        <v>384</v>
      </c>
      <c r="L195" s="25" t="s">
        <v>551</v>
      </c>
      <c r="M195" s="24" t="s">
        <v>410</v>
      </c>
      <c r="N195" s="213"/>
      <c r="O195" s="19">
        <v>6</v>
      </c>
      <c r="P195" s="23" t="s">
        <v>552</v>
      </c>
      <c r="Q195" s="21" t="s">
        <v>452</v>
      </c>
      <c r="R195" s="9">
        <v>314</v>
      </c>
      <c r="S195" s="25"/>
      <c r="T195" s="26" t="s">
        <v>35</v>
      </c>
      <c r="V195" s="25"/>
      <c r="W195" s="25"/>
      <c r="X195" s="25"/>
      <c r="Y195" s="11"/>
      <c r="Z195" s="25"/>
      <c r="AA195" s="25"/>
      <c r="AC195" s="25">
        <v>6</v>
      </c>
      <c r="AD195" s="225" t="s">
        <v>553</v>
      </c>
      <c r="AE195" s="225" t="s">
        <v>554</v>
      </c>
      <c r="AF195" s="13">
        <v>537</v>
      </c>
      <c r="AG195" s="25" t="s">
        <v>478</v>
      </c>
      <c r="AH195" s="26" t="s">
        <v>288</v>
      </c>
    </row>
    <row r="196" spans="1:34">
      <c r="A196" s="19">
        <v>7</v>
      </c>
      <c r="B196" s="20" t="s">
        <v>18</v>
      </c>
      <c r="C196" s="178" t="s">
        <v>325</v>
      </c>
      <c r="D196" s="67">
        <v>145</v>
      </c>
      <c r="E196" s="19" t="s">
        <v>249</v>
      </c>
      <c r="F196" s="24" t="s">
        <v>412</v>
      </c>
      <c r="G196" s="146"/>
      <c r="H196" s="19">
        <v>7</v>
      </c>
      <c r="I196" s="23" t="s">
        <v>18</v>
      </c>
      <c r="J196" s="21" t="s">
        <v>76</v>
      </c>
      <c r="K196" s="68">
        <v>351</v>
      </c>
      <c r="L196" s="25" t="s">
        <v>555</v>
      </c>
      <c r="M196" s="26" t="s">
        <v>252</v>
      </c>
      <c r="N196" s="146"/>
      <c r="O196" s="19">
        <v>7</v>
      </c>
      <c r="P196" s="23" t="s">
        <v>18</v>
      </c>
      <c r="Q196" s="21" t="s">
        <v>39</v>
      </c>
      <c r="R196" s="69">
        <v>283</v>
      </c>
      <c r="S196" s="25"/>
      <c r="T196" s="26" t="s">
        <v>47</v>
      </c>
      <c r="V196" s="28"/>
      <c r="W196" s="28"/>
      <c r="X196" s="28"/>
      <c r="Y196" s="42"/>
      <c r="Z196" s="28"/>
      <c r="AA196" s="28"/>
      <c r="AC196" s="72">
        <v>7</v>
      </c>
      <c r="AD196" s="173" t="s">
        <v>553</v>
      </c>
      <c r="AE196" s="173" t="s">
        <v>270</v>
      </c>
      <c r="AF196" s="70">
        <v>535</v>
      </c>
      <c r="AG196" s="72" t="s">
        <v>567</v>
      </c>
      <c r="AH196" s="26" t="s">
        <v>412</v>
      </c>
    </row>
    <row r="197" spans="1:34">
      <c r="A197" s="19">
        <v>8</v>
      </c>
      <c r="B197" s="20" t="s">
        <v>18</v>
      </c>
      <c r="C197" s="178" t="s">
        <v>456</v>
      </c>
      <c r="D197" s="67">
        <v>140</v>
      </c>
      <c r="E197" s="19" t="s">
        <v>249</v>
      </c>
      <c r="F197" s="24" t="s">
        <v>412</v>
      </c>
      <c r="G197" s="146"/>
      <c r="H197" s="19">
        <v>8</v>
      </c>
      <c r="I197" s="221" t="s">
        <v>18</v>
      </c>
      <c r="J197" s="21" t="s">
        <v>395</v>
      </c>
      <c r="K197" s="68">
        <v>322</v>
      </c>
      <c r="L197" s="120"/>
      <c r="M197" s="24" t="s">
        <v>252</v>
      </c>
      <c r="N197" s="146"/>
      <c r="O197" s="19">
        <v>8</v>
      </c>
      <c r="P197" s="23" t="s">
        <v>18</v>
      </c>
      <c r="Q197" s="21" t="s">
        <v>45</v>
      </c>
      <c r="R197" s="69">
        <v>278</v>
      </c>
      <c r="S197" s="25"/>
      <c r="T197" s="26" t="s">
        <v>280</v>
      </c>
      <c r="V197" s="28"/>
      <c r="W197" s="28"/>
      <c r="X197" s="28"/>
      <c r="Y197" s="42"/>
      <c r="Z197" s="28"/>
      <c r="AA197" s="28"/>
      <c r="AC197" s="72">
        <v>8</v>
      </c>
      <c r="AD197" s="226" t="s">
        <v>545</v>
      </c>
      <c r="AE197" s="173" t="s">
        <v>396</v>
      </c>
      <c r="AF197" s="70">
        <v>429</v>
      </c>
      <c r="AG197" s="72" t="s">
        <v>329</v>
      </c>
      <c r="AH197" s="26" t="s">
        <v>53</v>
      </c>
    </row>
    <row r="198" spans="1:34">
      <c r="A198" s="19">
        <v>9</v>
      </c>
      <c r="B198" s="118" t="s">
        <v>18</v>
      </c>
      <c r="C198" s="178" t="s">
        <v>458</v>
      </c>
      <c r="D198" s="67">
        <v>130</v>
      </c>
      <c r="E198" s="19" t="s">
        <v>562</v>
      </c>
      <c r="F198" s="22" t="s">
        <v>53</v>
      </c>
      <c r="G198" s="146"/>
      <c r="H198" s="19">
        <v>9</v>
      </c>
      <c r="I198" s="23" t="s">
        <v>18</v>
      </c>
      <c r="J198" s="21" t="s">
        <v>51</v>
      </c>
      <c r="K198" s="68">
        <v>321</v>
      </c>
      <c r="L198" s="89" t="s">
        <v>277</v>
      </c>
      <c r="M198" s="24" t="s">
        <v>252</v>
      </c>
      <c r="N198" s="146"/>
      <c r="O198" s="19">
        <v>9</v>
      </c>
      <c r="P198" s="23" t="s">
        <v>18</v>
      </c>
      <c r="Q198" s="21" t="s">
        <v>458</v>
      </c>
      <c r="R198" s="69">
        <v>220</v>
      </c>
      <c r="S198" s="19"/>
      <c r="T198" s="24" t="s">
        <v>410</v>
      </c>
      <c r="U198" s="146"/>
      <c r="V198" s="19"/>
      <c r="W198" s="20"/>
      <c r="X198" s="21"/>
      <c r="Y198" s="43"/>
      <c r="Z198" s="19"/>
      <c r="AA198" s="24"/>
      <c r="AC198" s="19"/>
      <c r="AD198" s="88"/>
      <c r="AE198" s="178"/>
      <c r="AF198" s="70"/>
      <c r="AG198" s="75"/>
      <c r="AH198" s="24"/>
    </row>
    <row r="199" spans="1:34">
      <c r="A199" s="19">
        <v>10</v>
      </c>
      <c r="B199" s="118" t="s">
        <v>18</v>
      </c>
      <c r="C199" s="178" t="s">
        <v>556</v>
      </c>
      <c r="D199" s="67">
        <v>122</v>
      </c>
      <c r="E199" s="19" t="s">
        <v>95</v>
      </c>
      <c r="F199" s="22" t="s">
        <v>288</v>
      </c>
      <c r="H199" s="19">
        <v>10</v>
      </c>
      <c r="I199" s="221" t="s">
        <v>18</v>
      </c>
      <c r="J199" s="21" t="s">
        <v>44</v>
      </c>
      <c r="K199" s="68">
        <v>319</v>
      </c>
      <c r="L199" s="89" t="s">
        <v>327</v>
      </c>
      <c r="M199" s="24" t="s">
        <v>280</v>
      </c>
      <c r="N199" s="146"/>
      <c r="O199" s="19">
        <v>10</v>
      </c>
      <c r="P199" s="221" t="s">
        <v>18</v>
      </c>
      <c r="Q199" s="21" t="s">
        <v>557</v>
      </c>
      <c r="R199" s="69">
        <v>212</v>
      </c>
      <c r="S199" s="19"/>
      <c r="T199" s="24" t="s">
        <v>288</v>
      </c>
      <c r="U199" s="146"/>
      <c r="V199" s="19"/>
      <c r="W199" s="20"/>
      <c r="X199" s="21"/>
      <c r="Y199" s="43"/>
      <c r="Z199" s="19"/>
      <c r="AA199" s="24"/>
      <c r="AC199" s="72"/>
      <c r="AD199" s="88"/>
      <c r="AE199" s="21"/>
      <c r="AF199" s="70"/>
      <c r="AG199" s="19"/>
      <c r="AH199" s="26"/>
    </row>
    <row r="200" spans="1:34">
      <c r="A200" s="19">
        <v>11</v>
      </c>
      <c r="B200" s="20" t="s">
        <v>18</v>
      </c>
      <c r="C200" s="178" t="s">
        <v>102</v>
      </c>
      <c r="D200" s="67">
        <v>39</v>
      </c>
      <c r="E200" s="19"/>
      <c r="F200" s="24" t="s">
        <v>29</v>
      </c>
      <c r="H200" s="19">
        <v>11</v>
      </c>
      <c r="I200" s="23" t="s">
        <v>18</v>
      </c>
      <c r="J200" s="21" t="s">
        <v>471</v>
      </c>
      <c r="K200" s="68">
        <v>303</v>
      </c>
      <c r="L200" s="89"/>
      <c r="M200" s="24" t="s">
        <v>288</v>
      </c>
      <c r="O200" s="19">
        <v>11</v>
      </c>
      <c r="P200" s="23" t="s">
        <v>18</v>
      </c>
      <c r="Q200" s="21" t="s">
        <v>293</v>
      </c>
      <c r="R200" s="69">
        <v>136</v>
      </c>
      <c r="S200" s="25"/>
      <c r="T200" s="26" t="s">
        <v>29</v>
      </c>
      <c r="V200" s="28"/>
      <c r="W200" s="28"/>
      <c r="X200" s="28"/>
      <c r="Y200" s="42"/>
      <c r="Z200" s="28"/>
      <c r="AA200" s="28"/>
      <c r="AC200" s="72"/>
      <c r="AD200" s="88"/>
      <c r="AE200" s="21"/>
      <c r="AF200" s="70"/>
      <c r="AG200" s="72"/>
      <c r="AH200" s="26"/>
    </row>
    <row r="201" spans="1:34">
      <c r="A201" s="19">
        <v>12</v>
      </c>
      <c r="B201" s="118" t="s">
        <v>18</v>
      </c>
      <c r="C201" s="178" t="s">
        <v>394</v>
      </c>
      <c r="D201" s="67">
        <v>32</v>
      </c>
      <c r="E201" s="19"/>
      <c r="F201" s="24" t="s">
        <v>29</v>
      </c>
      <c r="H201" s="19">
        <v>12</v>
      </c>
      <c r="I201" s="121" t="s">
        <v>297</v>
      </c>
      <c r="J201" s="21" t="s">
        <v>526</v>
      </c>
      <c r="K201" s="68">
        <v>264</v>
      </c>
      <c r="L201" s="25"/>
      <c r="M201" s="24" t="s">
        <v>288</v>
      </c>
      <c r="N201" s="146"/>
      <c r="O201" s="19"/>
      <c r="P201" s="23"/>
      <c r="Q201" s="178"/>
      <c r="R201" s="69"/>
      <c r="S201" s="25"/>
      <c r="T201" s="26"/>
      <c r="V201" s="28"/>
      <c r="W201" s="28"/>
      <c r="X201" s="28"/>
      <c r="Y201" s="42"/>
      <c r="Z201" s="28"/>
      <c r="AA201" s="28"/>
      <c r="AC201" s="28"/>
      <c r="AD201" s="28"/>
      <c r="AE201" s="28"/>
      <c r="AF201" s="70"/>
      <c r="AG201" s="72"/>
      <c r="AH201" s="26"/>
    </row>
    <row r="202" spans="1:34">
      <c r="A202" s="38">
        <v>13</v>
      </c>
      <c r="B202" s="163" t="s">
        <v>18</v>
      </c>
      <c r="C202" s="218" t="s">
        <v>558</v>
      </c>
      <c r="D202" s="67">
        <v>26</v>
      </c>
      <c r="E202" s="38"/>
      <c r="F202" s="151" t="s">
        <v>29</v>
      </c>
      <c r="H202" s="157">
        <v>13</v>
      </c>
      <c r="I202" s="222" t="s">
        <v>18</v>
      </c>
      <c r="J202" s="158" t="s">
        <v>493</v>
      </c>
      <c r="K202" s="68">
        <v>206</v>
      </c>
      <c r="L202" s="157"/>
      <c r="M202" s="159" t="s">
        <v>410</v>
      </c>
      <c r="O202" s="25"/>
      <c r="P202" s="164"/>
      <c r="Q202" s="178"/>
      <c r="R202" s="161"/>
      <c r="S202" s="154"/>
      <c r="T202" s="26"/>
      <c r="V202" s="180"/>
      <c r="W202" s="180"/>
      <c r="X202" s="180"/>
      <c r="Y202" s="42"/>
      <c r="Z202" s="180"/>
      <c r="AA202" s="180"/>
      <c r="AC202" s="180"/>
      <c r="AD202" s="180"/>
      <c r="AE202" s="180"/>
      <c r="AF202" s="70"/>
      <c r="AG202" s="52"/>
      <c r="AH202" s="151"/>
    </row>
    <row r="203" spans="1:34">
      <c r="A203" s="149"/>
      <c r="B203" s="35"/>
      <c r="C203" s="35"/>
      <c r="D203" s="5"/>
      <c r="E203" s="150"/>
      <c r="F203" s="35"/>
      <c r="H203" s="19">
        <v>14</v>
      </c>
      <c r="I203" s="223" t="s">
        <v>18</v>
      </c>
      <c r="J203" s="219" t="s">
        <v>37</v>
      </c>
      <c r="K203" s="7">
        <v>198</v>
      </c>
      <c r="L203" s="160"/>
      <c r="M203" s="24" t="s">
        <v>29</v>
      </c>
      <c r="N203" s="146"/>
      <c r="O203" s="25"/>
      <c r="P203" s="176"/>
      <c r="Q203" s="168"/>
      <c r="R203" s="162"/>
      <c r="S203" s="160"/>
      <c r="T203" s="157"/>
      <c r="V203" s="149"/>
      <c r="W203" s="35"/>
      <c r="X203" s="35"/>
      <c r="Y203" s="11"/>
      <c r="Z203" s="150"/>
      <c r="AA203" s="35"/>
      <c r="AC203" s="149"/>
      <c r="AD203" s="35"/>
      <c r="AE203" s="35"/>
      <c r="AF203" s="13"/>
      <c r="AG203" s="150"/>
      <c r="AH203" s="35"/>
    </row>
    <row r="204" spans="1:34">
      <c r="A204" s="36"/>
      <c r="B204" s="36"/>
      <c r="C204" s="36"/>
      <c r="D204" s="153"/>
      <c r="E204" s="36"/>
      <c r="F204" s="36"/>
      <c r="H204" s="157">
        <v>15</v>
      </c>
      <c r="I204" s="219" t="s">
        <v>18</v>
      </c>
      <c r="J204" s="219" t="s">
        <v>36</v>
      </c>
      <c r="K204" s="7">
        <v>191</v>
      </c>
      <c r="L204" s="155" t="s">
        <v>273</v>
      </c>
      <c r="M204" s="157" t="s">
        <v>35</v>
      </c>
      <c r="O204" s="157"/>
      <c r="P204" s="176"/>
      <c r="Q204" s="168"/>
      <c r="R204" s="162"/>
      <c r="S204" s="157"/>
      <c r="T204" s="157"/>
      <c r="V204" s="36"/>
      <c r="W204" s="36"/>
      <c r="X204" s="36"/>
      <c r="Y204" s="181"/>
      <c r="Z204" s="36"/>
      <c r="AA204" s="36"/>
      <c r="AC204" s="36"/>
      <c r="AD204" s="36"/>
      <c r="AE204" s="36"/>
      <c r="AF204" s="183"/>
      <c r="AG204" s="36"/>
      <c r="AH204" s="36"/>
    </row>
    <row r="205" spans="1:34">
      <c r="A205" s="38"/>
      <c r="B205" s="147"/>
      <c r="C205" s="148"/>
      <c r="D205" s="67"/>
      <c r="E205" s="38"/>
      <c r="F205" s="152"/>
      <c r="H205" s="19">
        <v>16</v>
      </c>
      <c r="I205" s="222" t="s">
        <v>18</v>
      </c>
      <c r="J205" s="158" t="s">
        <v>456</v>
      </c>
      <c r="K205" s="68">
        <v>159</v>
      </c>
      <c r="L205" s="155"/>
      <c r="M205" s="159" t="s">
        <v>29</v>
      </c>
      <c r="N205" s="146"/>
      <c r="O205" s="157"/>
      <c r="P205" s="167"/>
      <c r="Q205" s="158"/>
      <c r="R205" s="161"/>
      <c r="S205" s="157"/>
      <c r="T205" s="159"/>
      <c r="V205" s="38"/>
      <c r="W205" s="147"/>
      <c r="X205" s="148"/>
      <c r="Y205" s="43"/>
      <c r="Z205" s="38"/>
      <c r="AA205" s="151"/>
      <c r="AC205" s="38"/>
      <c r="AD205" s="182"/>
      <c r="AE205" s="148"/>
      <c r="AF205" s="70"/>
      <c r="AG205" s="155"/>
      <c r="AH205" s="151"/>
    </row>
    <row r="206" spans="1:34">
      <c r="A206" s="38"/>
      <c r="B206" s="147"/>
      <c r="C206" s="148"/>
      <c r="D206" s="67"/>
      <c r="E206" s="38"/>
      <c r="F206" s="152"/>
      <c r="H206" s="157">
        <v>17</v>
      </c>
      <c r="I206" s="224" t="s">
        <v>18</v>
      </c>
      <c r="J206" s="158" t="s">
        <v>495</v>
      </c>
      <c r="K206" s="68">
        <v>62</v>
      </c>
      <c r="L206" s="155"/>
      <c r="M206" s="159" t="s">
        <v>29</v>
      </c>
      <c r="O206" s="157"/>
      <c r="P206" s="167"/>
      <c r="Q206" s="158"/>
      <c r="R206" s="161"/>
      <c r="S206" s="155"/>
      <c r="T206" s="159"/>
      <c r="V206" s="38"/>
      <c r="W206" s="147"/>
      <c r="X206" s="148"/>
      <c r="Y206" s="43"/>
      <c r="Z206" s="38"/>
      <c r="AA206" s="151"/>
      <c r="AC206" s="52"/>
      <c r="AD206" s="182"/>
      <c r="AE206" s="148"/>
      <c r="AF206" s="70"/>
      <c r="AG206" s="38"/>
      <c r="AH206" s="151"/>
    </row>
    <row r="207" spans="1:34">
      <c r="A207" s="38"/>
      <c r="B207" s="147"/>
      <c r="C207" s="148"/>
      <c r="D207" s="67"/>
      <c r="E207" s="38"/>
      <c r="F207" s="151"/>
      <c r="H207" s="19"/>
      <c r="I207" s="177"/>
      <c r="J207" s="179"/>
      <c r="K207" s="68"/>
      <c r="L207" s="156"/>
      <c r="M207" s="159"/>
      <c r="O207" s="157"/>
      <c r="P207" s="167"/>
      <c r="Q207" s="158"/>
      <c r="R207" s="161"/>
      <c r="S207" s="157"/>
      <c r="T207" s="159"/>
      <c r="V207" s="180"/>
      <c r="W207" s="180"/>
      <c r="X207" s="180"/>
      <c r="Y207" s="42"/>
      <c r="Z207" s="180"/>
      <c r="AA207" s="180"/>
      <c r="AC207" s="72"/>
      <c r="AD207" s="88"/>
      <c r="AE207" s="21"/>
      <c r="AF207" s="70"/>
      <c r="AG207" s="72"/>
      <c r="AH207" s="26"/>
    </row>
    <row r="208" spans="1:34">
      <c r="A208" s="38"/>
      <c r="B208" s="147"/>
      <c r="C208" s="148"/>
      <c r="D208" s="67"/>
      <c r="E208" s="38"/>
      <c r="F208" s="151"/>
      <c r="H208" s="157"/>
      <c r="I208" s="177"/>
      <c r="J208" s="179"/>
      <c r="K208" s="68"/>
      <c r="L208" s="155"/>
      <c r="M208" s="159"/>
      <c r="O208" s="19"/>
      <c r="P208" s="164"/>
      <c r="Q208" s="21"/>
      <c r="R208" s="161"/>
      <c r="S208" s="25"/>
      <c r="T208" s="26"/>
      <c r="V208" s="28"/>
      <c r="W208" s="28"/>
      <c r="X208" s="28"/>
      <c r="Y208" s="42"/>
      <c r="Z208" s="28"/>
      <c r="AA208" s="28"/>
      <c r="AC208" s="28"/>
      <c r="AD208" s="28"/>
      <c r="AE208" s="28"/>
      <c r="AF208" s="70"/>
      <c r="AG208" s="72"/>
      <c r="AH208" s="26"/>
    </row>
    <row r="209" spans="1:34">
      <c r="A209" s="38"/>
      <c r="B209" s="147"/>
      <c r="C209" s="148"/>
      <c r="D209" s="67"/>
      <c r="E209" s="38"/>
      <c r="F209" s="151"/>
      <c r="H209" s="19"/>
      <c r="I209" s="177"/>
      <c r="J209" s="179"/>
      <c r="K209" s="68"/>
      <c r="L209" s="157"/>
      <c r="M209" s="159"/>
      <c r="O209" s="19"/>
      <c r="P209" s="164"/>
      <c r="Q209" s="21"/>
      <c r="R209" s="69"/>
      <c r="S209" s="89"/>
      <c r="T209" s="26"/>
      <c r="V209" s="28"/>
      <c r="W209" s="28"/>
      <c r="X209" s="28"/>
      <c r="Y209" s="42"/>
      <c r="Z209" s="28"/>
      <c r="AA209" s="28"/>
      <c r="AC209" s="28"/>
      <c r="AD209" s="28"/>
      <c r="AE209" s="28"/>
      <c r="AF209" s="70"/>
      <c r="AG209" s="72"/>
      <c r="AH209" s="26"/>
    </row>
    <row r="210" spans="1:34">
      <c r="A210" s="38"/>
      <c r="B210" s="147"/>
      <c r="C210" s="148"/>
      <c r="D210" s="67"/>
      <c r="E210" s="38"/>
      <c r="F210" s="151"/>
      <c r="H210" s="157"/>
      <c r="I210" s="177"/>
      <c r="J210" s="179"/>
      <c r="K210" s="68"/>
      <c r="L210" s="157"/>
      <c r="M210" s="159"/>
      <c r="O210" s="19"/>
      <c r="P210" s="164"/>
      <c r="Q210" s="21"/>
      <c r="R210" s="69"/>
      <c r="S210" s="25"/>
      <c r="T210" s="26"/>
      <c r="V210" s="28"/>
      <c r="W210" s="28"/>
      <c r="X210" s="28"/>
      <c r="Y210" s="42"/>
      <c r="Z210" s="28"/>
      <c r="AA210" s="28"/>
      <c r="AC210" s="28"/>
      <c r="AD210" s="28"/>
      <c r="AE210" s="28"/>
      <c r="AF210" s="70"/>
      <c r="AG210" s="72"/>
      <c r="AH210" s="2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3"/>
  <sheetViews>
    <sheetView workbookViewId="0">
      <selection activeCell="AU59" sqref="AU59"/>
    </sheetView>
  </sheetViews>
  <sheetFormatPr defaultRowHeight="15"/>
  <cols>
    <col min="1" max="1" width="6.85546875" bestFit="1" customWidth="1"/>
    <col min="2" max="2" width="14.42578125" customWidth="1"/>
    <col min="3" max="3" width="36.7109375" customWidth="1"/>
    <col min="4" max="6" width="3" hidden="1" customWidth="1"/>
    <col min="7" max="7" width="4" customWidth="1"/>
    <col min="8" max="10" width="3" hidden="1" customWidth="1"/>
    <col min="11" max="11" width="4" customWidth="1"/>
    <col min="12" max="14" width="3" hidden="1" customWidth="1"/>
    <col min="15" max="15" width="4" customWidth="1"/>
    <col min="16" max="18" width="3" hidden="1" customWidth="1"/>
    <col min="19" max="19" width="4" customWidth="1"/>
    <col min="20" max="22" width="3" hidden="1" customWidth="1"/>
    <col min="23" max="23" width="4" customWidth="1"/>
    <col min="24" max="26" width="3" hidden="1" customWidth="1"/>
    <col min="27" max="27" width="4" customWidth="1"/>
    <col min="28" max="30" width="3" hidden="1" customWidth="1"/>
    <col min="31" max="31" width="4" customWidth="1"/>
    <col min="32" max="34" width="3" hidden="1" customWidth="1"/>
    <col min="35" max="35" width="4" bestFit="1" customWidth="1"/>
    <col min="36" max="38" width="3" hidden="1" customWidth="1"/>
    <col min="39" max="39" width="4" customWidth="1"/>
    <col min="40" max="42" width="3" hidden="1" customWidth="1"/>
    <col min="43" max="43" width="4" customWidth="1"/>
    <col min="44" max="44" width="10" bestFit="1" customWidth="1"/>
  </cols>
  <sheetData>
    <row r="1" spans="1:44" ht="31.5" customHeight="1">
      <c r="A1" s="184" t="s">
        <v>60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</row>
    <row r="2" spans="1:44" ht="18.75">
      <c r="A2" s="186" t="s">
        <v>86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</row>
    <row r="3" spans="1:44" ht="19.5" thickBot="1">
      <c r="A3" s="30" t="s">
        <v>61</v>
      </c>
      <c r="B3" s="30" t="s">
        <v>62</v>
      </c>
      <c r="C3" s="30" t="s">
        <v>63</v>
      </c>
      <c r="D3" s="31">
        <v>1</v>
      </c>
      <c r="E3" s="31">
        <v>2</v>
      </c>
      <c r="F3" s="31">
        <v>3</v>
      </c>
      <c r="G3" s="32" t="s">
        <v>64</v>
      </c>
      <c r="H3" s="31">
        <v>1</v>
      </c>
      <c r="I3" s="31">
        <v>2</v>
      </c>
      <c r="J3" s="31">
        <v>3</v>
      </c>
      <c r="K3" s="32" t="s">
        <v>65</v>
      </c>
      <c r="L3" s="31">
        <v>1</v>
      </c>
      <c r="M3" s="31">
        <v>2</v>
      </c>
      <c r="N3" s="31">
        <v>3</v>
      </c>
      <c r="O3" s="32" t="s">
        <v>66</v>
      </c>
      <c r="P3" s="31">
        <v>1</v>
      </c>
      <c r="Q3" s="31">
        <v>2</v>
      </c>
      <c r="R3" s="31">
        <v>3</v>
      </c>
      <c r="S3" s="32" t="s">
        <v>67</v>
      </c>
      <c r="T3" s="31">
        <v>1</v>
      </c>
      <c r="U3" s="31">
        <v>2</v>
      </c>
      <c r="V3" s="31">
        <v>3</v>
      </c>
      <c r="W3" s="32" t="s">
        <v>68</v>
      </c>
      <c r="X3" s="31">
        <v>1</v>
      </c>
      <c r="Y3" s="31">
        <v>2</v>
      </c>
      <c r="Z3" s="31">
        <v>3</v>
      </c>
      <c r="AA3" s="32" t="s">
        <v>69</v>
      </c>
      <c r="AB3" s="31">
        <v>1</v>
      </c>
      <c r="AC3" s="31">
        <v>2</v>
      </c>
      <c r="AD3" s="31">
        <v>3</v>
      </c>
      <c r="AE3" s="32" t="s">
        <v>70</v>
      </c>
      <c r="AF3" s="31">
        <v>1</v>
      </c>
      <c r="AG3" s="31">
        <v>2</v>
      </c>
      <c r="AH3" s="31">
        <v>3</v>
      </c>
      <c r="AI3" s="32" t="s">
        <v>71</v>
      </c>
      <c r="AJ3" s="31">
        <v>1</v>
      </c>
      <c r="AK3" s="31">
        <v>2</v>
      </c>
      <c r="AL3" s="31">
        <v>3</v>
      </c>
      <c r="AM3" s="32" t="s">
        <v>72</v>
      </c>
      <c r="AN3" s="31">
        <v>1</v>
      </c>
      <c r="AO3" s="31">
        <v>2</v>
      </c>
      <c r="AP3" s="31">
        <v>3</v>
      </c>
      <c r="AQ3" s="33" t="s">
        <v>73</v>
      </c>
      <c r="AR3" s="34" t="s">
        <v>15</v>
      </c>
    </row>
    <row r="4" spans="1:44" ht="30" customHeight="1" thickTop="1">
      <c r="A4" s="80">
        <v>1</v>
      </c>
      <c r="B4" s="111" t="s">
        <v>297</v>
      </c>
      <c r="C4" s="77" t="s">
        <v>74</v>
      </c>
      <c r="D4" s="78">
        <v>7</v>
      </c>
      <c r="E4" s="78">
        <v>8</v>
      </c>
      <c r="F4" s="78">
        <v>5</v>
      </c>
      <c r="G4" s="78">
        <f t="shared" ref="G4:G33" si="0">F4+E4+D4</f>
        <v>20</v>
      </c>
      <c r="H4" s="78">
        <v>5</v>
      </c>
      <c r="I4" s="78">
        <v>7</v>
      </c>
      <c r="J4" s="78">
        <v>8</v>
      </c>
      <c r="K4" s="78">
        <f t="shared" ref="K4:K11" si="1">J4+I4+H4</f>
        <v>20</v>
      </c>
      <c r="L4" s="78">
        <v>7</v>
      </c>
      <c r="M4" s="78">
        <v>4</v>
      </c>
      <c r="N4" s="78">
        <v>8</v>
      </c>
      <c r="O4" s="78">
        <f t="shared" ref="O4:O21" si="2">N4+M4+L4</f>
        <v>19</v>
      </c>
      <c r="P4" s="78">
        <v>6</v>
      </c>
      <c r="Q4" s="78">
        <v>7</v>
      </c>
      <c r="R4" s="78">
        <v>7</v>
      </c>
      <c r="S4" s="78">
        <f t="shared" ref="S4:S36" si="3">R4+Q4+P4</f>
        <v>20</v>
      </c>
      <c r="T4" s="78">
        <v>8</v>
      </c>
      <c r="U4" s="78">
        <v>8</v>
      </c>
      <c r="V4" s="78">
        <v>5</v>
      </c>
      <c r="W4" s="78">
        <f t="shared" ref="W4:W28" si="4">V4+U4+T4</f>
        <v>21</v>
      </c>
      <c r="X4" s="78">
        <v>8</v>
      </c>
      <c r="Y4" s="78">
        <v>6</v>
      </c>
      <c r="Z4" s="78">
        <v>6</v>
      </c>
      <c r="AA4" s="78">
        <f t="shared" ref="AA4:AA10" si="5">Z4+Y4+X4</f>
        <v>20</v>
      </c>
      <c r="AB4" s="78">
        <v>6</v>
      </c>
      <c r="AC4" s="78">
        <v>6</v>
      </c>
      <c r="AD4" s="78">
        <v>5</v>
      </c>
      <c r="AE4" s="78">
        <f t="shared" ref="AE4:AE15" si="6">AD4+AC4+AB4</f>
        <v>17</v>
      </c>
      <c r="AF4" s="78">
        <v>6</v>
      </c>
      <c r="AG4" s="78">
        <v>8</v>
      </c>
      <c r="AH4" s="78">
        <v>7</v>
      </c>
      <c r="AI4" s="78">
        <f t="shared" ref="AI4:AI29" si="7">AH4+AG4+AF4</f>
        <v>21</v>
      </c>
      <c r="AJ4" s="78">
        <v>4</v>
      </c>
      <c r="AK4" s="78">
        <v>8</v>
      </c>
      <c r="AL4" s="78">
        <v>8</v>
      </c>
      <c r="AM4" s="78">
        <f>AL4+AK4+AJ4</f>
        <v>20</v>
      </c>
      <c r="AN4" s="78">
        <v>7</v>
      </c>
      <c r="AO4" s="78">
        <v>8</v>
      </c>
      <c r="AP4" s="78">
        <v>4</v>
      </c>
      <c r="AQ4" s="79">
        <f t="shared" ref="AQ4:AQ17" si="8">AP4+AO4+AN4</f>
        <v>19</v>
      </c>
      <c r="AR4" s="40">
        <f t="shared" ref="AR4:AR53" si="9">G4+K4+O4+S4+W4+AA4+AE4+AI4+AM4+AQ4</f>
        <v>197</v>
      </c>
    </row>
    <row r="5" spans="1:44" ht="30" hidden="1" customHeight="1">
      <c r="A5" s="81"/>
      <c r="B5" s="36"/>
      <c r="C5" s="37" t="s">
        <v>74</v>
      </c>
      <c r="D5" s="38">
        <v>8</v>
      </c>
      <c r="E5" s="38">
        <v>5</v>
      </c>
      <c r="F5" s="38">
        <v>7</v>
      </c>
      <c r="G5" s="38">
        <f t="shared" si="0"/>
        <v>20</v>
      </c>
      <c r="H5" s="38">
        <v>8</v>
      </c>
      <c r="I5" s="38">
        <v>8</v>
      </c>
      <c r="J5" s="38">
        <v>4</v>
      </c>
      <c r="K5" s="38">
        <f t="shared" si="1"/>
        <v>20</v>
      </c>
      <c r="L5" s="38">
        <v>7</v>
      </c>
      <c r="M5" s="38">
        <v>6</v>
      </c>
      <c r="N5" s="38">
        <v>5</v>
      </c>
      <c r="O5" s="38">
        <f t="shared" si="2"/>
        <v>18</v>
      </c>
      <c r="P5" s="38">
        <v>6</v>
      </c>
      <c r="Q5" s="38">
        <v>6</v>
      </c>
      <c r="R5" s="38">
        <v>4</v>
      </c>
      <c r="S5" s="38">
        <f t="shared" si="3"/>
        <v>16</v>
      </c>
      <c r="T5" s="38">
        <v>8</v>
      </c>
      <c r="U5" s="38">
        <v>7</v>
      </c>
      <c r="V5" s="38">
        <v>5</v>
      </c>
      <c r="W5" s="38">
        <f t="shared" si="4"/>
        <v>20</v>
      </c>
      <c r="X5" s="38">
        <v>8</v>
      </c>
      <c r="Y5" s="38">
        <v>6</v>
      </c>
      <c r="Z5" s="38">
        <v>7</v>
      </c>
      <c r="AA5" s="38">
        <f t="shared" si="5"/>
        <v>21</v>
      </c>
      <c r="AB5" s="38">
        <v>7</v>
      </c>
      <c r="AC5" s="38">
        <v>2</v>
      </c>
      <c r="AD5" s="38">
        <v>7</v>
      </c>
      <c r="AE5" s="38">
        <f t="shared" si="6"/>
        <v>16</v>
      </c>
      <c r="AF5" s="38">
        <v>7</v>
      </c>
      <c r="AG5" s="38">
        <v>7</v>
      </c>
      <c r="AH5" s="38">
        <v>7</v>
      </c>
      <c r="AI5" s="38">
        <f t="shared" si="7"/>
        <v>21</v>
      </c>
      <c r="AJ5" s="38">
        <v>8</v>
      </c>
      <c r="AK5" s="38">
        <v>7</v>
      </c>
      <c r="AL5" s="38">
        <v>5</v>
      </c>
      <c r="AM5" s="38">
        <f>AL5+AK5+AJ5</f>
        <v>20</v>
      </c>
      <c r="AN5" s="38">
        <v>7</v>
      </c>
      <c r="AO5" s="38">
        <v>8</v>
      </c>
      <c r="AP5" s="38">
        <v>6</v>
      </c>
      <c r="AQ5" s="39">
        <f t="shared" si="8"/>
        <v>21</v>
      </c>
      <c r="AR5" s="40">
        <f t="shared" si="9"/>
        <v>193</v>
      </c>
    </row>
    <row r="6" spans="1:44" ht="30" customHeight="1">
      <c r="A6" s="81">
        <v>2</v>
      </c>
      <c r="B6" s="36" t="s">
        <v>18</v>
      </c>
      <c r="C6" s="37" t="s">
        <v>25</v>
      </c>
      <c r="D6" s="38">
        <v>5</v>
      </c>
      <c r="E6" s="38">
        <v>7</v>
      </c>
      <c r="F6" s="38">
        <v>7</v>
      </c>
      <c r="G6" s="38">
        <f t="shared" si="0"/>
        <v>19</v>
      </c>
      <c r="H6" s="38">
        <v>9</v>
      </c>
      <c r="I6" s="38">
        <v>7</v>
      </c>
      <c r="J6" s="38">
        <v>5</v>
      </c>
      <c r="K6" s="38">
        <f t="shared" si="1"/>
        <v>21</v>
      </c>
      <c r="L6" s="38">
        <v>8</v>
      </c>
      <c r="M6" s="38">
        <v>8</v>
      </c>
      <c r="N6" s="38">
        <v>3</v>
      </c>
      <c r="O6" s="38">
        <f t="shared" si="2"/>
        <v>19</v>
      </c>
      <c r="P6" s="38">
        <v>7</v>
      </c>
      <c r="Q6" s="38">
        <v>6</v>
      </c>
      <c r="R6" s="38">
        <v>8</v>
      </c>
      <c r="S6" s="38">
        <f t="shared" si="3"/>
        <v>21</v>
      </c>
      <c r="T6" s="38">
        <v>5</v>
      </c>
      <c r="U6" s="38">
        <v>7</v>
      </c>
      <c r="V6" s="38">
        <v>8</v>
      </c>
      <c r="W6" s="38">
        <f t="shared" si="4"/>
        <v>20</v>
      </c>
      <c r="X6" s="38">
        <v>6</v>
      </c>
      <c r="Y6" s="38">
        <v>4</v>
      </c>
      <c r="Z6" s="38">
        <v>7</v>
      </c>
      <c r="AA6" s="38">
        <f t="shared" si="5"/>
        <v>17</v>
      </c>
      <c r="AB6" s="38">
        <v>7</v>
      </c>
      <c r="AC6" s="38">
        <v>6</v>
      </c>
      <c r="AD6" s="38">
        <v>8</v>
      </c>
      <c r="AE6" s="38">
        <f t="shared" si="6"/>
        <v>21</v>
      </c>
      <c r="AF6" s="38">
        <v>6</v>
      </c>
      <c r="AG6" s="38">
        <v>8</v>
      </c>
      <c r="AH6" s="38">
        <v>3</v>
      </c>
      <c r="AI6" s="38">
        <f t="shared" si="7"/>
        <v>17</v>
      </c>
      <c r="AJ6" s="38">
        <v>6</v>
      </c>
      <c r="AK6" s="38">
        <v>7</v>
      </c>
      <c r="AL6" s="38">
        <v>7</v>
      </c>
      <c r="AM6" s="38">
        <f>AL6+AK6+AJ6</f>
        <v>20</v>
      </c>
      <c r="AN6" s="38">
        <v>8</v>
      </c>
      <c r="AO6" s="38">
        <v>6</v>
      </c>
      <c r="AP6" s="38">
        <v>3</v>
      </c>
      <c r="AQ6" s="39">
        <f t="shared" si="8"/>
        <v>17</v>
      </c>
      <c r="AR6" s="40">
        <f t="shared" si="9"/>
        <v>192</v>
      </c>
    </row>
    <row r="7" spans="1:44" ht="30" hidden="1" customHeight="1">
      <c r="A7" s="81"/>
      <c r="B7" s="36"/>
      <c r="C7" s="37" t="s">
        <v>74</v>
      </c>
      <c r="D7" s="38">
        <v>7</v>
      </c>
      <c r="E7" s="38">
        <v>8</v>
      </c>
      <c r="F7" s="38">
        <v>6</v>
      </c>
      <c r="G7" s="38">
        <f t="shared" si="0"/>
        <v>21</v>
      </c>
      <c r="H7" s="38">
        <v>8</v>
      </c>
      <c r="I7" s="38">
        <v>7</v>
      </c>
      <c r="J7" s="38">
        <v>2</v>
      </c>
      <c r="K7" s="38">
        <f t="shared" si="1"/>
        <v>17</v>
      </c>
      <c r="L7" s="38">
        <v>6</v>
      </c>
      <c r="M7" s="38">
        <v>10</v>
      </c>
      <c r="N7" s="38">
        <v>4</v>
      </c>
      <c r="O7" s="38">
        <f t="shared" si="2"/>
        <v>20</v>
      </c>
      <c r="P7" s="38">
        <v>9</v>
      </c>
      <c r="Q7" s="38">
        <v>9</v>
      </c>
      <c r="R7" s="38">
        <v>2</v>
      </c>
      <c r="S7" s="38">
        <f t="shared" si="3"/>
        <v>20</v>
      </c>
      <c r="T7" s="38">
        <v>7</v>
      </c>
      <c r="U7" s="38">
        <v>6</v>
      </c>
      <c r="V7" s="38">
        <v>7</v>
      </c>
      <c r="W7" s="38">
        <f t="shared" si="4"/>
        <v>20</v>
      </c>
      <c r="X7" s="38">
        <v>6</v>
      </c>
      <c r="Y7" s="38">
        <v>8</v>
      </c>
      <c r="Z7" s="38">
        <v>7</v>
      </c>
      <c r="AA7" s="38">
        <f t="shared" si="5"/>
        <v>21</v>
      </c>
      <c r="AB7" s="38">
        <v>6</v>
      </c>
      <c r="AC7" s="38">
        <v>8</v>
      </c>
      <c r="AD7" s="38">
        <v>5</v>
      </c>
      <c r="AE7" s="38">
        <f t="shared" si="6"/>
        <v>19</v>
      </c>
      <c r="AF7" s="38">
        <v>8</v>
      </c>
      <c r="AG7" s="38">
        <v>7</v>
      </c>
      <c r="AH7" s="38">
        <v>2</v>
      </c>
      <c r="AI7" s="38">
        <f t="shared" si="7"/>
        <v>17</v>
      </c>
      <c r="AJ7" s="38">
        <v>7</v>
      </c>
      <c r="AK7" s="38">
        <v>3</v>
      </c>
      <c r="AL7" s="38">
        <v>8</v>
      </c>
      <c r="AM7" s="38">
        <f>AL7+AK7+AJ7</f>
        <v>18</v>
      </c>
      <c r="AN7" s="38">
        <v>8</v>
      </c>
      <c r="AO7" s="38">
        <v>8</v>
      </c>
      <c r="AP7" s="38">
        <v>2</v>
      </c>
      <c r="AQ7" s="39">
        <f t="shared" si="8"/>
        <v>18</v>
      </c>
      <c r="AR7" s="40">
        <f t="shared" si="9"/>
        <v>191</v>
      </c>
    </row>
    <row r="8" spans="1:44" ht="30" customHeight="1">
      <c r="A8" s="81">
        <v>3</v>
      </c>
      <c r="B8" s="36" t="s">
        <v>18</v>
      </c>
      <c r="C8" s="37" t="s">
        <v>75</v>
      </c>
      <c r="D8" s="38">
        <v>9</v>
      </c>
      <c r="E8" s="38">
        <v>8</v>
      </c>
      <c r="F8" s="38">
        <v>3</v>
      </c>
      <c r="G8" s="38">
        <f t="shared" si="0"/>
        <v>20</v>
      </c>
      <c r="H8" s="38">
        <v>7</v>
      </c>
      <c r="I8" s="38">
        <v>8</v>
      </c>
      <c r="J8" s="38">
        <v>3</v>
      </c>
      <c r="K8" s="38">
        <f t="shared" si="1"/>
        <v>18</v>
      </c>
      <c r="L8" s="38">
        <v>9</v>
      </c>
      <c r="M8" s="38">
        <v>9</v>
      </c>
      <c r="N8" s="38">
        <v>3</v>
      </c>
      <c r="O8" s="38">
        <f t="shared" si="2"/>
        <v>21</v>
      </c>
      <c r="P8" s="38">
        <v>7</v>
      </c>
      <c r="Q8" s="38">
        <v>6</v>
      </c>
      <c r="R8" s="38">
        <v>7</v>
      </c>
      <c r="S8" s="38">
        <f t="shared" si="3"/>
        <v>20</v>
      </c>
      <c r="T8" s="38">
        <v>6</v>
      </c>
      <c r="U8" s="38">
        <v>8</v>
      </c>
      <c r="V8" s="38">
        <v>6</v>
      </c>
      <c r="W8" s="38">
        <f t="shared" si="4"/>
        <v>20</v>
      </c>
      <c r="X8" s="38">
        <v>9</v>
      </c>
      <c r="Y8" s="38">
        <v>8</v>
      </c>
      <c r="Z8" s="38">
        <v>3</v>
      </c>
      <c r="AA8" s="38">
        <f t="shared" si="5"/>
        <v>20</v>
      </c>
      <c r="AB8" s="38">
        <v>7</v>
      </c>
      <c r="AC8" s="38">
        <v>6</v>
      </c>
      <c r="AD8" s="38">
        <v>8</v>
      </c>
      <c r="AE8" s="38">
        <f t="shared" si="6"/>
        <v>21</v>
      </c>
      <c r="AF8" s="38">
        <v>9</v>
      </c>
      <c r="AG8" s="38">
        <v>9</v>
      </c>
      <c r="AH8" s="38">
        <v>2</v>
      </c>
      <c r="AI8" s="38">
        <f t="shared" si="7"/>
        <v>20</v>
      </c>
      <c r="AJ8" s="38">
        <v>7</v>
      </c>
      <c r="AK8" s="38">
        <v>8</v>
      </c>
      <c r="AL8" s="38">
        <v>7</v>
      </c>
      <c r="AM8" s="38">
        <v>0</v>
      </c>
      <c r="AN8" s="38">
        <v>6</v>
      </c>
      <c r="AO8" s="38">
        <v>6</v>
      </c>
      <c r="AP8" s="38">
        <v>5</v>
      </c>
      <c r="AQ8" s="39">
        <f t="shared" si="8"/>
        <v>17</v>
      </c>
      <c r="AR8" s="40">
        <f t="shared" si="9"/>
        <v>177</v>
      </c>
    </row>
    <row r="9" spans="1:44" ht="30" customHeight="1">
      <c r="A9" s="81">
        <v>3</v>
      </c>
      <c r="B9" s="36" t="s">
        <v>18</v>
      </c>
      <c r="C9" s="37" t="s">
        <v>20</v>
      </c>
      <c r="D9" s="38">
        <v>8</v>
      </c>
      <c r="E9" s="38">
        <v>8</v>
      </c>
      <c r="F9" s="38">
        <v>1</v>
      </c>
      <c r="G9" s="38">
        <f t="shared" si="0"/>
        <v>17</v>
      </c>
      <c r="H9" s="38">
        <v>5</v>
      </c>
      <c r="I9" s="38">
        <v>8</v>
      </c>
      <c r="J9" s="38">
        <v>8</v>
      </c>
      <c r="K9" s="38">
        <f t="shared" si="1"/>
        <v>21</v>
      </c>
      <c r="L9" s="38">
        <v>4</v>
      </c>
      <c r="M9" s="38">
        <v>5</v>
      </c>
      <c r="N9" s="38">
        <v>4</v>
      </c>
      <c r="O9" s="38">
        <f t="shared" si="2"/>
        <v>13</v>
      </c>
      <c r="P9" s="38">
        <v>7</v>
      </c>
      <c r="Q9" s="38">
        <v>6</v>
      </c>
      <c r="R9" s="38">
        <v>2</v>
      </c>
      <c r="S9" s="38">
        <f t="shared" si="3"/>
        <v>15</v>
      </c>
      <c r="T9" s="38">
        <v>8</v>
      </c>
      <c r="U9" s="38">
        <v>6</v>
      </c>
      <c r="V9" s="38">
        <v>5</v>
      </c>
      <c r="W9" s="38">
        <f t="shared" si="4"/>
        <v>19</v>
      </c>
      <c r="X9" s="38">
        <v>7</v>
      </c>
      <c r="Y9" s="38">
        <v>5</v>
      </c>
      <c r="Z9" s="38">
        <v>5</v>
      </c>
      <c r="AA9" s="38">
        <f t="shared" si="5"/>
        <v>17</v>
      </c>
      <c r="AB9" s="38">
        <v>4</v>
      </c>
      <c r="AC9" s="38">
        <v>5</v>
      </c>
      <c r="AD9" s="38">
        <v>8</v>
      </c>
      <c r="AE9" s="38">
        <f t="shared" si="6"/>
        <v>17</v>
      </c>
      <c r="AF9" s="38">
        <v>6</v>
      </c>
      <c r="AG9" s="38">
        <v>7</v>
      </c>
      <c r="AH9" s="38">
        <v>6</v>
      </c>
      <c r="AI9" s="38">
        <f t="shared" si="7"/>
        <v>19</v>
      </c>
      <c r="AJ9" s="38">
        <v>6</v>
      </c>
      <c r="AK9" s="38">
        <v>7</v>
      </c>
      <c r="AL9" s="38">
        <v>7</v>
      </c>
      <c r="AM9" s="38">
        <f>AL9+AK9+AJ9</f>
        <v>20</v>
      </c>
      <c r="AN9" s="38">
        <v>8</v>
      </c>
      <c r="AO9" s="38">
        <v>10</v>
      </c>
      <c r="AP9" s="38">
        <v>1</v>
      </c>
      <c r="AQ9" s="39">
        <f t="shared" si="8"/>
        <v>19</v>
      </c>
      <c r="AR9" s="40">
        <f t="shared" si="9"/>
        <v>177</v>
      </c>
    </row>
    <row r="10" spans="1:44" ht="30" hidden="1" customHeight="1">
      <c r="A10" s="35"/>
      <c r="B10" s="36"/>
      <c r="C10" s="37" t="s">
        <v>74</v>
      </c>
      <c r="D10" s="38">
        <v>4</v>
      </c>
      <c r="E10" s="38">
        <v>4</v>
      </c>
      <c r="F10" s="38">
        <v>8</v>
      </c>
      <c r="G10" s="38">
        <f t="shared" si="0"/>
        <v>16</v>
      </c>
      <c r="H10" s="38">
        <v>5</v>
      </c>
      <c r="I10" s="38">
        <v>8</v>
      </c>
      <c r="J10" s="38">
        <v>6</v>
      </c>
      <c r="K10" s="38">
        <f t="shared" si="1"/>
        <v>19</v>
      </c>
      <c r="L10" s="38">
        <v>7</v>
      </c>
      <c r="M10" s="38">
        <v>8</v>
      </c>
      <c r="N10" s="38">
        <v>4</v>
      </c>
      <c r="O10" s="38">
        <f t="shared" si="2"/>
        <v>19</v>
      </c>
      <c r="P10" s="38">
        <v>4</v>
      </c>
      <c r="Q10" s="38">
        <v>4</v>
      </c>
      <c r="R10" s="38">
        <v>6</v>
      </c>
      <c r="S10" s="38">
        <f t="shared" si="3"/>
        <v>14</v>
      </c>
      <c r="T10" s="38">
        <v>9</v>
      </c>
      <c r="U10" s="38">
        <v>6</v>
      </c>
      <c r="V10" s="38">
        <v>4</v>
      </c>
      <c r="W10" s="38">
        <f t="shared" si="4"/>
        <v>19</v>
      </c>
      <c r="X10" s="38">
        <v>7</v>
      </c>
      <c r="Y10" s="38">
        <v>7</v>
      </c>
      <c r="Z10" s="38">
        <v>4</v>
      </c>
      <c r="AA10" s="38">
        <f t="shared" si="5"/>
        <v>18</v>
      </c>
      <c r="AB10" s="38">
        <v>7</v>
      </c>
      <c r="AC10" s="38">
        <v>7</v>
      </c>
      <c r="AD10" s="38">
        <v>6</v>
      </c>
      <c r="AE10" s="38">
        <f t="shared" si="6"/>
        <v>20</v>
      </c>
      <c r="AF10" s="38">
        <v>2</v>
      </c>
      <c r="AG10" s="38">
        <v>6</v>
      </c>
      <c r="AH10" s="38">
        <v>8</v>
      </c>
      <c r="AI10" s="38">
        <f t="shared" si="7"/>
        <v>16</v>
      </c>
      <c r="AJ10" s="38">
        <v>8</v>
      </c>
      <c r="AK10" s="38">
        <v>7</v>
      </c>
      <c r="AL10" s="38">
        <v>4</v>
      </c>
      <c r="AM10" s="38">
        <f>AL10+AK10+AJ10</f>
        <v>19</v>
      </c>
      <c r="AN10" s="38">
        <v>3</v>
      </c>
      <c r="AO10" s="38">
        <v>5</v>
      </c>
      <c r="AP10" s="38">
        <v>8</v>
      </c>
      <c r="AQ10" s="39">
        <f t="shared" si="8"/>
        <v>16</v>
      </c>
      <c r="AR10" s="40">
        <f t="shared" si="9"/>
        <v>176</v>
      </c>
    </row>
    <row r="11" spans="1:44" ht="30" hidden="1" customHeight="1">
      <c r="A11" s="35"/>
      <c r="B11" s="36"/>
      <c r="C11" s="37" t="s">
        <v>74</v>
      </c>
      <c r="D11" s="38">
        <v>3</v>
      </c>
      <c r="E11" s="38">
        <v>6</v>
      </c>
      <c r="F11" s="38">
        <v>7</v>
      </c>
      <c r="G11" s="38">
        <f t="shared" si="0"/>
        <v>16</v>
      </c>
      <c r="H11" s="38">
        <v>7</v>
      </c>
      <c r="I11" s="38">
        <v>9</v>
      </c>
      <c r="J11" s="38">
        <v>1</v>
      </c>
      <c r="K11" s="38">
        <f t="shared" si="1"/>
        <v>17</v>
      </c>
      <c r="L11" s="38">
        <v>6</v>
      </c>
      <c r="M11" s="38">
        <v>7</v>
      </c>
      <c r="N11" s="38">
        <v>5</v>
      </c>
      <c r="O11" s="38">
        <f t="shared" si="2"/>
        <v>18</v>
      </c>
      <c r="P11" s="38">
        <v>7</v>
      </c>
      <c r="Q11" s="38">
        <v>8</v>
      </c>
      <c r="R11" s="38">
        <v>6</v>
      </c>
      <c r="S11" s="38">
        <f t="shared" si="3"/>
        <v>21</v>
      </c>
      <c r="T11" s="38">
        <v>8</v>
      </c>
      <c r="U11" s="38">
        <v>7</v>
      </c>
      <c r="V11" s="38">
        <v>6</v>
      </c>
      <c r="W11" s="38">
        <f t="shared" si="4"/>
        <v>21</v>
      </c>
      <c r="X11" s="38">
        <v>8</v>
      </c>
      <c r="Y11" s="38">
        <v>5</v>
      </c>
      <c r="Z11" s="38">
        <v>9</v>
      </c>
      <c r="AA11" s="38">
        <v>0</v>
      </c>
      <c r="AB11" s="38">
        <v>6</v>
      </c>
      <c r="AC11" s="38">
        <v>7</v>
      </c>
      <c r="AD11" s="38">
        <v>7</v>
      </c>
      <c r="AE11" s="38">
        <f t="shared" si="6"/>
        <v>20</v>
      </c>
      <c r="AF11" s="38">
        <v>6</v>
      </c>
      <c r="AG11" s="38">
        <v>6</v>
      </c>
      <c r="AH11" s="38">
        <v>8</v>
      </c>
      <c r="AI11" s="38">
        <f t="shared" si="7"/>
        <v>20</v>
      </c>
      <c r="AJ11" s="38">
        <v>6</v>
      </c>
      <c r="AK11" s="38">
        <v>6</v>
      </c>
      <c r="AL11" s="38">
        <v>9</v>
      </c>
      <c r="AM11" s="38">
        <f>AL11+AK11+AJ11</f>
        <v>21</v>
      </c>
      <c r="AN11" s="38">
        <v>9</v>
      </c>
      <c r="AO11" s="38">
        <v>6</v>
      </c>
      <c r="AP11" s="38">
        <v>6</v>
      </c>
      <c r="AQ11" s="39">
        <f t="shared" si="8"/>
        <v>21</v>
      </c>
      <c r="AR11" s="40">
        <f t="shared" si="9"/>
        <v>175</v>
      </c>
    </row>
    <row r="12" spans="1:44" ht="30" hidden="1" customHeight="1">
      <c r="A12" s="35"/>
      <c r="B12" s="36" t="s">
        <v>18</v>
      </c>
      <c r="C12" s="37" t="s">
        <v>20</v>
      </c>
      <c r="D12" s="38">
        <v>6</v>
      </c>
      <c r="E12" s="38">
        <v>9</v>
      </c>
      <c r="F12" s="38">
        <v>6</v>
      </c>
      <c r="G12" s="38">
        <f t="shared" si="0"/>
        <v>21</v>
      </c>
      <c r="H12" s="38">
        <v>6</v>
      </c>
      <c r="I12" s="38">
        <v>7</v>
      </c>
      <c r="J12" s="38">
        <v>9</v>
      </c>
      <c r="K12" s="38">
        <v>0</v>
      </c>
      <c r="L12" s="38">
        <v>8</v>
      </c>
      <c r="M12" s="38">
        <v>9</v>
      </c>
      <c r="N12" s="38">
        <v>4</v>
      </c>
      <c r="O12" s="38">
        <f t="shared" si="2"/>
        <v>21</v>
      </c>
      <c r="P12" s="38">
        <v>9</v>
      </c>
      <c r="Q12" s="38">
        <v>7</v>
      </c>
      <c r="R12" s="38">
        <v>1</v>
      </c>
      <c r="S12" s="38">
        <f t="shared" si="3"/>
        <v>17</v>
      </c>
      <c r="T12" s="38">
        <v>9</v>
      </c>
      <c r="U12" s="38">
        <v>2</v>
      </c>
      <c r="V12" s="38">
        <v>6</v>
      </c>
      <c r="W12" s="38">
        <f t="shared" si="4"/>
        <v>17</v>
      </c>
      <c r="X12" s="38">
        <v>9</v>
      </c>
      <c r="Y12" s="38">
        <v>7</v>
      </c>
      <c r="Z12" s="38">
        <v>3</v>
      </c>
      <c r="AA12" s="38">
        <f t="shared" ref="AA12:AA18" si="10">Z12+Y12+X12</f>
        <v>19</v>
      </c>
      <c r="AB12" s="38">
        <v>5</v>
      </c>
      <c r="AC12" s="38">
        <v>6</v>
      </c>
      <c r="AD12" s="38">
        <v>9</v>
      </c>
      <c r="AE12" s="38">
        <f t="shared" si="6"/>
        <v>20</v>
      </c>
      <c r="AF12" s="38">
        <v>6</v>
      </c>
      <c r="AG12" s="38">
        <v>6</v>
      </c>
      <c r="AH12" s="38">
        <v>8</v>
      </c>
      <c r="AI12" s="38">
        <f t="shared" si="7"/>
        <v>20</v>
      </c>
      <c r="AJ12" s="38">
        <v>6</v>
      </c>
      <c r="AK12" s="38">
        <v>9</v>
      </c>
      <c r="AL12" s="38">
        <v>6</v>
      </c>
      <c r="AM12" s="38">
        <f>AL12+AK12+AJ12</f>
        <v>21</v>
      </c>
      <c r="AN12" s="38">
        <v>4</v>
      </c>
      <c r="AO12" s="38">
        <v>7</v>
      </c>
      <c r="AP12" s="38">
        <v>7</v>
      </c>
      <c r="AQ12" s="39">
        <f t="shared" si="8"/>
        <v>18</v>
      </c>
      <c r="AR12" s="41">
        <f t="shared" si="9"/>
        <v>174</v>
      </c>
    </row>
    <row r="13" spans="1:44" ht="30" hidden="1" customHeight="1">
      <c r="A13" s="35"/>
      <c r="B13" s="36" t="s">
        <v>18</v>
      </c>
      <c r="C13" s="37" t="s">
        <v>20</v>
      </c>
      <c r="D13" s="38">
        <v>9</v>
      </c>
      <c r="E13" s="38">
        <v>7</v>
      </c>
      <c r="F13" s="38">
        <v>4</v>
      </c>
      <c r="G13" s="38">
        <f t="shared" si="0"/>
        <v>20</v>
      </c>
      <c r="H13" s="38">
        <v>4</v>
      </c>
      <c r="I13" s="38">
        <v>5</v>
      </c>
      <c r="J13" s="38">
        <v>5</v>
      </c>
      <c r="K13" s="38">
        <f t="shared" ref="K13:K20" si="11">J13+I13+H13</f>
        <v>14</v>
      </c>
      <c r="L13" s="38">
        <v>7</v>
      </c>
      <c r="M13" s="38">
        <v>5</v>
      </c>
      <c r="N13" s="38">
        <v>6</v>
      </c>
      <c r="O13" s="38">
        <f t="shared" si="2"/>
        <v>18</v>
      </c>
      <c r="P13" s="38">
        <v>4</v>
      </c>
      <c r="Q13" s="38">
        <v>7</v>
      </c>
      <c r="R13" s="38">
        <v>6</v>
      </c>
      <c r="S13" s="38">
        <f t="shared" si="3"/>
        <v>17</v>
      </c>
      <c r="T13" s="38">
        <v>4</v>
      </c>
      <c r="U13" s="38">
        <v>6</v>
      </c>
      <c r="V13" s="38">
        <v>6</v>
      </c>
      <c r="W13" s="38">
        <f t="shared" si="4"/>
        <v>16</v>
      </c>
      <c r="X13" s="38">
        <v>7</v>
      </c>
      <c r="Y13" s="38">
        <v>6</v>
      </c>
      <c r="Z13" s="38">
        <v>7</v>
      </c>
      <c r="AA13" s="38">
        <f t="shared" si="10"/>
        <v>20</v>
      </c>
      <c r="AB13" s="38">
        <v>1</v>
      </c>
      <c r="AC13" s="38">
        <v>6</v>
      </c>
      <c r="AD13" s="38">
        <v>5</v>
      </c>
      <c r="AE13" s="38">
        <f t="shared" si="6"/>
        <v>12</v>
      </c>
      <c r="AF13" s="38">
        <v>8</v>
      </c>
      <c r="AG13" s="38">
        <v>5</v>
      </c>
      <c r="AH13" s="38">
        <v>7</v>
      </c>
      <c r="AI13" s="38">
        <f t="shared" si="7"/>
        <v>20</v>
      </c>
      <c r="AJ13" s="38">
        <v>8</v>
      </c>
      <c r="AK13" s="38">
        <v>6</v>
      </c>
      <c r="AL13" s="38">
        <v>3</v>
      </c>
      <c r="AM13" s="38">
        <f>AL13+AK13+AJ13</f>
        <v>17</v>
      </c>
      <c r="AN13" s="38">
        <v>4</v>
      </c>
      <c r="AO13" s="38">
        <v>6</v>
      </c>
      <c r="AP13" s="38">
        <v>9</v>
      </c>
      <c r="AQ13" s="39">
        <f t="shared" si="8"/>
        <v>19</v>
      </c>
      <c r="AR13" s="40">
        <f t="shared" si="9"/>
        <v>173</v>
      </c>
    </row>
    <row r="14" spans="1:44" ht="30" hidden="1" customHeight="1">
      <c r="A14" s="35"/>
      <c r="B14" s="36" t="s">
        <v>18</v>
      </c>
      <c r="C14" s="37" t="s">
        <v>75</v>
      </c>
      <c r="D14" s="38">
        <v>9</v>
      </c>
      <c r="E14" s="38">
        <v>7</v>
      </c>
      <c r="F14" s="38">
        <v>4</v>
      </c>
      <c r="G14" s="38">
        <f t="shared" si="0"/>
        <v>20</v>
      </c>
      <c r="H14" s="38">
        <v>6</v>
      </c>
      <c r="I14" s="38">
        <v>9</v>
      </c>
      <c r="J14" s="38">
        <v>3</v>
      </c>
      <c r="K14" s="38">
        <f t="shared" si="11"/>
        <v>18</v>
      </c>
      <c r="L14" s="38">
        <v>9</v>
      </c>
      <c r="M14" s="38">
        <v>9</v>
      </c>
      <c r="N14" s="38">
        <v>3</v>
      </c>
      <c r="O14" s="38">
        <f t="shared" si="2"/>
        <v>21</v>
      </c>
      <c r="P14" s="38">
        <v>6</v>
      </c>
      <c r="Q14" s="38">
        <v>5</v>
      </c>
      <c r="R14" s="38">
        <v>8</v>
      </c>
      <c r="S14" s="38">
        <f t="shared" si="3"/>
        <v>19</v>
      </c>
      <c r="T14" s="38">
        <v>6</v>
      </c>
      <c r="U14" s="38">
        <v>9</v>
      </c>
      <c r="V14" s="38">
        <v>3</v>
      </c>
      <c r="W14" s="38">
        <f t="shared" si="4"/>
        <v>18</v>
      </c>
      <c r="X14" s="38">
        <v>4</v>
      </c>
      <c r="Y14" s="38">
        <v>7</v>
      </c>
      <c r="Z14" s="38">
        <v>8</v>
      </c>
      <c r="AA14" s="38">
        <f t="shared" si="10"/>
        <v>19</v>
      </c>
      <c r="AB14" s="38">
        <v>4</v>
      </c>
      <c r="AC14" s="38">
        <v>7</v>
      </c>
      <c r="AD14" s="38">
        <v>8</v>
      </c>
      <c r="AE14" s="38">
        <f t="shared" si="6"/>
        <v>19</v>
      </c>
      <c r="AF14" s="38">
        <v>4</v>
      </c>
      <c r="AG14" s="38">
        <v>6</v>
      </c>
      <c r="AH14" s="38">
        <v>7</v>
      </c>
      <c r="AI14" s="38">
        <f t="shared" si="7"/>
        <v>17</v>
      </c>
      <c r="AJ14" s="38">
        <v>8</v>
      </c>
      <c r="AK14" s="38">
        <v>7</v>
      </c>
      <c r="AL14" s="38">
        <v>7</v>
      </c>
      <c r="AM14" s="38">
        <v>0</v>
      </c>
      <c r="AN14" s="38">
        <v>6</v>
      </c>
      <c r="AO14" s="38">
        <v>6</v>
      </c>
      <c r="AP14" s="38">
        <v>9</v>
      </c>
      <c r="AQ14" s="39">
        <f t="shared" si="8"/>
        <v>21</v>
      </c>
      <c r="AR14" s="40">
        <f t="shared" si="9"/>
        <v>172</v>
      </c>
    </row>
    <row r="15" spans="1:44" ht="30" hidden="1" customHeight="1">
      <c r="A15" s="35"/>
      <c r="B15" s="36" t="s">
        <v>18</v>
      </c>
      <c r="C15" s="37" t="s">
        <v>20</v>
      </c>
      <c r="D15" s="38">
        <v>6</v>
      </c>
      <c r="E15" s="38">
        <v>8</v>
      </c>
      <c r="F15" s="38">
        <v>6</v>
      </c>
      <c r="G15" s="38">
        <f t="shared" si="0"/>
        <v>20</v>
      </c>
      <c r="H15" s="38">
        <v>2</v>
      </c>
      <c r="I15" s="38">
        <v>5</v>
      </c>
      <c r="J15" s="38">
        <v>5</v>
      </c>
      <c r="K15" s="38">
        <f t="shared" si="11"/>
        <v>12</v>
      </c>
      <c r="L15" s="38">
        <v>9</v>
      </c>
      <c r="M15" s="38">
        <v>7</v>
      </c>
      <c r="N15" s="38">
        <v>3</v>
      </c>
      <c r="O15" s="38">
        <f t="shared" si="2"/>
        <v>19</v>
      </c>
      <c r="P15" s="38">
        <v>2</v>
      </c>
      <c r="Q15" s="38">
        <v>5</v>
      </c>
      <c r="R15" s="38">
        <v>4</v>
      </c>
      <c r="S15" s="38">
        <f t="shared" si="3"/>
        <v>11</v>
      </c>
      <c r="T15" s="38">
        <v>6</v>
      </c>
      <c r="U15" s="38">
        <v>4</v>
      </c>
      <c r="V15" s="38">
        <v>7</v>
      </c>
      <c r="W15" s="38">
        <f t="shared" si="4"/>
        <v>17</v>
      </c>
      <c r="X15" s="38">
        <v>9</v>
      </c>
      <c r="Y15" s="38">
        <v>8</v>
      </c>
      <c r="Z15" s="38">
        <v>2</v>
      </c>
      <c r="AA15" s="38">
        <f t="shared" si="10"/>
        <v>19</v>
      </c>
      <c r="AB15" s="38">
        <v>7</v>
      </c>
      <c r="AC15" s="38">
        <v>4</v>
      </c>
      <c r="AD15" s="38">
        <v>7</v>
      </c>
      <c r="AE15" s="38">
        <f t="shared" si="6"/>
        <v>18</v>
      </c>
      <c r="AF15" s="38">
        <v>4</v>
      </c>
      <c r="AG15" s="38">
        <v>8</v>
      </c>
      <c r="AH15" s="38">
        <v>8</v>
      </c>
      <c r="AI15" s="38">
        <f t="shared" si="7"/>
        <v>20</v>
      </c>
      <c r="AJ15" s="38">
        <v>6</v>
      </c>
      <c r="AK15" s="38">
        <v>5</v>
      </c>
      <c r="AL15" s="38">
        <v>5</v>
      </c>
      <c r="AM15" s="38">
        <f t="shared" ref="AM15:AM24" si="12">AL15+AK15+AJ15</f>
        <v>16</v>
      </c>
      <c r="AN15" s="38">
        <v>7</v>
      </c>
      <c r="AO15" s="38">
        <v>4</v>
      </c>
      <c r="AP15" s="38">
        <v>9</v>
      </c>
      <c r="AQ15" s="39">
        <f t="shared" si="8"/>
        <v>20</v>
      </c>
      <c r="AR15" s="40">
        <f t="shared" si="9"/>
        <v>172</v>
      </c>
    </row>
    <row r="16" spans="1:44" ht="30" hidden="1" customHeight="1">
      <c r="A16" s="35"/>
      <c r="B16" s="36"/>
      <c r="C16" s="37" t="s">
        <v>74</v>
      </c>
      <c r="D16" s="38">
        <v>7</v>
      </c>
      <c r="E16" s="38">
        <v>8</v>
      </c>
      <c r="F16" s="38">
        <v>2</v>
      </c>
      <c r="G16" s="38">
        <f t="shared" si="0"/>
        <v>17</v>
      </c>
      <c r="H16" s="38">
        <v>2</v>
      </c>
      <c r="I16" s="38">
        <v>9</v>
      </c>
      <c r="J16" s="38">
        <v>6</v>
      </c>
      <c r="K16" s="38">
        <f t="shared" si="11"/>
        <v>17</v>
      </c>
      <c r="L16" s="38">
        <v>7</v>
      </c>
      <c r="M16" s="38">
        <v>9</v>
      </c>
      <c r="N16" s="38">
        <v>1</v>
      </c>
      <c r="O16" s="38">
        <f t="shared" si="2"/>
        <v>17</v>
      </c>
      <c r="P16" s="38">
        <v>9</v>
      </c>
      <c r="Q16" s="38">
        <v>9</v>
      </c>
      <c r="R16" s="38">
        <v>3</v>
      </c>
      <c r="S16" s="38">
        <f t="shared" si="3"/>
        <v>21</v>
      </c>
      <c r="T16" s="38">
        <v>4</v>
      </c>
      <c r="U16" s="38">
        <v>7</v>
      </c>
      <c r="V16" s="38">
        <v>7</v>
      </c>
      <c r="W16" s="38">
        <f t="shared" si="4"/>
        <v>18</v>
      </c>
      <c r="X16" s="38">
        <v>6</v>
      </c>
      <c r="Y16" s="38">
        <v>5</v>
      </c>
      <c r="Z16" s="38">
        <v>8</v>
      </c>
      <c r="AA16" s="38">
        <f t="shared" si="10"/>
        <v>19</v>
      </c>
      <c r="AB16" s="38">
        <v>6</v>
      </c>
      <c r="AC16" s="38">
        <v>7</v>
      </c>
      <c r="AD16" s="38">
        <v>9</v>
      </c>
      <c r="AE16" s="38">
        <v>0</v>
      </c>
      <c r="AF16" s="38">
        <v>6</v>
      </c>
      <c r="AG16" s="38">
        <v>9</v>
      </c>
      <c r="AH16" s="38">
        <v>5</v>
      </c>
      <c r="AI16" s="38">
        <f t="shared" si="7"/>
        <v>20</v>
      </c>
      <c r="AJ16" s="38">
        <v>4</v>
      </c>
      <c r="AK16" s="38">
        <v>8</v>
      </c>
      <c r="AL16" s="38">
        <v>9</v>
      </c>
      <c r="AM16" s="38">
        <f t="shared" si="12"/>
        <v>21</v>
      </c>
      <c r="AN16" s="38">
        <v>7</v>
      </c>
      <c r="AO16" s="38">
        <v>9</v>
      </c>
      <c r="AP16" s="38">
        <v>5</v>
      </c>
      <c r="AQ16" s="39">
        <f t="shared" si="8"/>
        <v>21</v>
      </c>
      <c r="AR16" s="40">
        <f t="shared" si="9"/>
        <v>171</v>
      </c>
    </row>
    <row r="17" spans="1:44" ht="30" hidden="1" customHeight="1">
      <c r="A17" s="35"/>
      <c r="B17" s="36" t="s">
        <v>18</v>
      </c>
      <c r="C17" s="37" t="s">
        <v>20</v>
      </c>
      <c r="D17" s="38">
        <v>6</v>
      </c>
      <c r="E17" s="38">
        <v>6</v>
      </c>
      <c r="F17" s="38">
        <v>7</v>
      </c>
      <c r="G17" s="38">
        <f t="shared" si="0"/>
        <v>19</v>
      </c>
      <c r="H17" s="38">
        <v>6</v>
      </c>
      <c r="I17" s="38">
        <v>7</v>
      </c>
      <c r="J17" s="38">
        <v>7</v>
      </c>
      <c r="K17" s="38">
        <f t="shared" si="11"/>
        <v>20</v>
      </c>
      <c r="L17" s="38">
        <v>2</v>
      </c>
      <c r="M17" s="38">
        <v>7</v>
      </c>
      <c r="N17" s="38">
        <v>7</v>
      </c>
      <c r="O17" s="38">
        <f t="shared" si="2"/>
        <v>16</v>
      </c>
      <c r="P17" s="38">
        <v>2</v>
      </c>
      <c r="Q17" s="38">
        <v>9</v>
      </c>
      <c r="R17" s="38">
        <v>5</v>
      </c>
      <c r="S17" s="38">
        <f t="shared" si="3"/>
        <v>16</v>
      </c>
      <c r="T17" s="38">
        <v>6</v>
      </c>
      <c r="U17" s="38">
        <v>9</v>
      </c>
      <c r="V17" s="38">
        <v>2</v>
      </c>
      <c r="W17" s="38">
        <f t="shared" si="4"/>
        <v>17</v>
      </c>
      <c r="X17" s="38">
        <v>8</v>
      </c>
      <c r="Y17" s="38">
        <v>8</v>
      </c>
      <c r="Z17" s="38">
        <v>2</v>
      </c>
      <c r="AA17" s="38">
        <f t="shared" si="10"/>
        <v>18</v>
      </c>
      <c r="AB17" s="38">
        <v>3</v>
      </c>
      <c r="AC17" s="38">
        <v>6</v>
      </c>
      <c r="AD17" s="38">
        <v>9</v>
      </c>
      <c r="AE17" s="38">
        <f t="shared" ref="AE17:AE35" si="13">AD17+AC17+AB17</f>
        <v>18</v>
      </c>
      <c r="AF17" s="38">
        <v>6</v>
      </c>
      <c r="AG17" s="38">
        <v>7</v>
      </c>
      <c r="AH17" s="38">
        <v>5</v>
      </c>
      <c r="AI17" s="38">
        <f t="shared" si="7"/>
        <v>18</v>
      </c>
      <c r="AJ17" s="38">
        <v>3</v>
      </c>
      <c r="AK17" s="38">
        <v>1</v>
      </c>
      <c r="AL17" s="38">
        <v>7</v>
      </c>
      <c r="AM17" s="38">
        <f t="shared" si="12"/>
        <v>11</v>
      </c>
      <c r="AN17" s="38">
        <v>9</v>
      </c>
      <c r="AO17" s="38">
        <v>7</v>
      </c>
      <c r="AP17" s="38">
        <v>2</v>
      </c>
      <c r="AQ17" s="39">
        <f t="shared" si="8"/>
        <v>18</v>
      </c>
      <c r="AR17" s="40">
        <f t="shared" si="9"/>
        <v>171</v>
      </c>
    </row>
    <row r="18" spans="1:44" ht="30" hidden="1" customHeight="1">
      <c r="A18" s="35"/>
      <c r="B18" s="36"/>
      <c r="C18" s="37" t="s">
        <v>74</v>
      </c>
      <c r="D18" s="38">
        <v>9</v>
      </c>
      <c r="E18" s="38">
        <v>5</v>
      </c>
      <c r="F18" s="38">
        <v>2</v>
      </c>
      <c r="G18" s="38">
        <f t="shared" si="0"/>
        <v>16</v>
      </c>
      <c r="H18" s="38">
        <v>6</v>
      </c>
      <c r="I18" s="38">
        <v>6</v>
      </c>
      <c r="J18" s="38">
        <v>8</v>
      </c>
      <c r="K18" s="38">
        <f t="shared" si="11"/>
        <v>20</v>
      </c>
      <c r="L18" s="38">
        <v>7</v>
      </c>
      <c r="M18" s="38">
        <v>9</v>
      </c>
      <c r="N18" s="38">
        <v>5</v>
      </c>
      <c r="O18" s="38">
        <f t="shared" si="2"/>
        <v>21</v>
      </c>
      <c r="P18" s="38">
        <v>6</v>
      </c>
      <c r="Q18" s="38">
        <v>6</v>
      </c>
      <c r="R18" s="38">
        <v>8</v>
      </c>
      <c r="S18" s="38">
        <f t="shared" si="3"/>
        <v>20</v>
      </c>
      <c r="T18" s="38">
        <v>4</v>
      </c>
      <c r="U18" s="38">
        <v>4</v>
      </c>
      <c r="V18" s="38">
        <v>9</v>
      </c>
      <c r="W18" s="38">
        <f t="shared" si="4"/>
        <v>17</v>
      </c>
      <c r="X18" s="38">
        <v>7</v>
      </c>
      <c r="Y18" s="38">
        <v>7</v>
      </c>
      <c r="Z18" s="38">
        <v>6</v>
      </c>
      <c r="AA18" s="38">
        <f t="shared" si="10"/>
        <v>20</v>
      </c>
      <c r="AB18" s="38">
        <v>9</v>
      </c>
      <c r="AC18" s="38">
        <v>8</v>
      </c>
      <c r="AD18" s="38">
        <v>1</v>
      </c>
      <c r="AE18" s="38">
        <f t="shared" si="13"/>
        <v>18</v>
      </c>
      <c r="AF18" s="38">
        <v>8</v>
      </c>
      <c r="AG18" s="38">
        <v>7</v>
      </c>
      <c r="AH18" s="38">
        <v>6</v>
      </c>
      <c r="AI18" s="38">
        <f t="shared" si="7"/>
        <v>21</v>
      </c>
      <c r="AJ18" s="38">
        <v>8</v>
      </c>
      <c r="AK18" s="38">
        <v>5</v>
      </c>
      <c r="AL18" s="38">
        <v>4</v>
      </c>
      <c r="AM18" s="38">
        <f t="shared" si="12"/>
        <v>17</v>
      </c>
      <c r="AN18" s="38">
        <v>5</v>
      </c>
      <c r="AO18" s="38">
        <v>0</v>
      </c>
      <c r="AP18" s="38">
        <v>1</v>
      </c>
      <c r="AQ18" s="39">
        <v>0</v>
      </c>
      <c r="AR18" s="40">
        <f t="shared" si="9"/>
        <v>170</v>
      </c>
    </row>
    <row r="19" spans="1:44" ht="30" customHeight="1">
      <c r="A19" s="35">
        <v>4</v>
      </c>
      <c r="B19" s="36" t="s">
        <v>18</v>
      </c>
      <c r="C19" s="37" t="s">
        <v>32</v>
      </c>
      <c r="D19" s="38">
        <v>8</v>
      </c>
      <c r="E19" s="38">
        <v>6</v>
      </c>
      <c r="F19" s="38">
        <v>6</v>
      </c>
      <c r="G19" s="38">
        <f t="shared" si="0"/>
        <v>20</v>
      </c>
      <c r="H19" s="38">
        <v>10</v>
      </c>
      <c r="I19" s="38">
        <v>5</v>
      </c>
      <c r="J19" s="38">
        <v>6</v>
      </c>
      <c r="K19" s="38">
        <f t="shared" si="11"/>
        <v>21</v>
      </c>
      <c r="L19" s="38">
        <v>7</v>
      </c>
      <c r="M19" s="38">
        <v>7</v>
      </c>
      <c r="N19" s="38">
        <v>6</v>
      </c>
      <c r="O19" s="38">
        <f t="shared" si="2"/>
        <v>20</v>
      </c>
      <c r="P19" s="38">
        <v>8</v>
      </c>
      <c r="Q19" s="38">
        <v>6</v>
      </c>
      <c r="R19" s="38">
        <v>2</v>
      </c>
      <c r="S19" s="38">
        <f t="shared" si="3"/>
        <v>16</v>
      </c>
      <c r="T19" s="38">
        <v>4</v>
      </c>
      <c r="U19" s="38">
        <v>8</v>
      </c>
      <c r="V19" s="38">
        <v>7</v>
      </c>
      <c r="W19" s="38">
        <f t="shared" si="4"/>
        <v>19</v>
      </c>
      <c r="X19" s="38">
        <v>9</v>
      </c>
      <c r="Y19" s="38">
        <v>7</v>
      </c>
      <c r="Z19" s="38">
        <v>0</v>
      </c>
      <c r="AA19" s="38">
        <v>0</v>
      </c>
      <c r="AB19" s="38">
        <v>1</v>
      </c>
      <c r="AC19" s="38">
        <v>8</v>
      </c>
      <c r="AD19" s="38">
        <v>6</v>
      </c>
      <c r="AE19" s="38">
        <f t="shared" si="13"/>
        <v>15</v>
      </c>
      <c r="AF19" s="38">
        <v>7</v>
      </c>
      <c r="AG19" s="38">
        <v>7</v>
      </c>
      <c r="AH19" s="38">
        <v>6</v>
      </c>
      <c r="AI19" s="38">
        <f t="shared" si="7"/>
        <v>20</v>
      </c>
      <c r="AJ19" s="38">
        <v>7</v>
      </c>
      <c r="AK19" s="38">
        <v>8</v>
      </c>
      <c r="AL19" s="38">
        <v>2</v>
      </c>
      <c r="AM19" s="38">
        <f t="shared" si="12"/>
        <v>17</v>
      </c>
      <c r="AN19" s="38">
        <v>5</v>
      </c>
      <c r="AO19" s="38">
        <v>7</v>
      </c>
      <c r="AP19" s="38">
        <v>7</v>
      </c>
      <c r="AQ19" s="39">
        <f>AP19+AO19+AN19</f>
        <v>19</v>
      </c>
      <c r="AR19" s="40">
        <f t="shared" si="9"/>
        <v>167</v>
      </c>
    </row>
    <row r="20" spans="1:44" ht="30" hidden="1" customHeight="1">
      <c r="A20" s="35"/>
      <c r="B20" s="36" t="s">
        <v>18</v>
      </c>
      <c r="C20" s="37" t="s">
        <v>75</v>
      </c>
      <c r="D20" s="38">
        <v>9</v>
      </c>
      <c r="E20" s="38">
        <v>9</v>
      </c>
      <c r="F20" s="38">
        <v>3</v>
      </c>
      <c r="G20" s="38">
        <f t="shared" si="0"/>
        <v>21</v>
      </c>
      <c r="H20" s="38">
        <v>8</v>
      </c>
      <c r="I20" s="38">
        <v>6</v>
      </c>
      <c r="J20" s="38">
        <v>1</v>
      </c>
      <c r="K20" s="38">
        <f t="shared" si="11"/>
        <v>15</v>
      </c>
      <c r="L20" s="38">
        <v>7</v>
      </c>
      <c r="M20" s="38">
        <v>7</v>
      </c>
      <c r="N20" s="38">
        <v>6</v>
      </c>
      <c r="O20" s="38">
        <f t="shared" si="2"/>
        <v>20</v>
      </c>
      <c r="P20" s="38">
        <v>5</v>
      </c>
      <c r="Q20" s="38">
        <v>9</v>
      </c>
      <c r="R20" s="38">
        <v>5</v>
      </c>
      <c r="S20" s="38">
        <f t="shared" si="3"/>
        <v>19</v>
      </c>
      <c r="T20" s="38">
        <v>7</v>
      </c>
      <c r="U20" s="38">
        <v>8</v>
      </c>
      <c r="V20" s="38">
        <v>6</v>
      </c>
      <c r="W20" s="38">
        <f t="shared" si="4"/>
        <v>21</v>
      </c>
      <c r="X20" s="38">
        <v>6</v>
      </c>
      <c r="Y20" s="38">
        <v>8</v>
      </c>
      <c r="Z20" s="38">
        <v>8</v>
      </c>
      <c r="AA20" s="38">
        <v>0</v>
      </c>
      <c r="AB20" s="38">
        <v>3</v>
      </c>
      <c r="AC20" s="38">
        <v>6</v>
      </c>
      <c r="AD20" s="38">
        <v>9</v>
      </c>
      <c r="AE20" s="38">
        <f t="shared" si="13"/>
        <v>18</v>
      </c>
      <c r="AF20" s="38">
        <v>8</v>
      </c>
      <c r="AG20" s="38">
        <v>7</v>
      </c>
      <c r="AH20" s="38">
        <v>3</v>
      </c>
      <c r="AI20" s="38">
        <f t="shared" si="7"/>
        <v>18</v>
      </c>
      <c r="AJ20" s="38">
        <v>5</v>
      </c>
      <c r="AK20" s="38">
        <v>8</v>
      </c>
      <c r="AL20" s="38">
        <v>7</v>
      </c>
      <c r="AM20" s="38">
        <f t="shared" si="12"/>
        <v>20</v>
      </c>
      <c r="AN20" s="38">
        <v>5</v>
      </c>
      <c r="AO20" s="38">
        <v>2</v>
      </c>
      <c r="AP20" s="38">
        <v>6</v>
      </c>
      <c r="AQ20" s="39">
        <f>AP20+AO20+AN20</f>
        <v>13</v>
      </c>
      <c r="AR20" s="40">
        <f t="shared" si="9"/>
        <v>165</v>
      </c>
    </row>
    <row r="21" spans="1:44" ht="30" hidden="1" customHeight="1">
      <c r="A21" s="35"/>
      <c r="B21" s="36" t="s">
        <v>18</v>
      </c>
      <c r="C21" s="37" t="s">
        <v>20</v>
      </c>
      <c r="D21" s="38">
        <v>9</v>
      </c>
      <c r="E21" s="38">
        <v>8</v>
      </c>
      <c r="F21" s="38">
        <v>2</v>
      </c>
      <c r="G21" s="38">
        <f t="shared" si="0"/>
        <v>19</v>
      </c>
      <c r="H21" s="38">
        <v>7</v>
      </c>
      <c r="I21" s="38">
        <v>7</v>
      </c>
      <c r="J21" s="38">
        <v>8</v>
      </c>
      <c r="K21" s="38">
        <v>0</v>
      </c>
      <c r="L21" s="38">
        <v>8</v>
      </c>
      <c r="M21" s="38">
        <v>10</v>
      </c>
      <c r="N21" s="38">
        <v>2</v>
      </c>
      <c r="O21" s="38">
        <f t="shared" si="2"/>
        <v>20</v>
      </c>
      <c r="P21" s="38">
        <v>8</v>
      </c>
      <c r="Q21" s="38">
        <v>6</v>
      </c>
      <c r="R21" s="38">
        <v>5</v>
      </c>
      <c r="S21" s="38">
        <f t="shared" si="3"/>
        <v>19</v>
      </c>
      <c r="T21" s="38">
        <v>8</v>
      </c>
      <c r="U21" s="38">
        <v>2</v>
      </c>
      <c r="V21" s="38">
        <v>6</v>
      </c>
      <c r="W21" s="38">
        <f t="shared" si="4"/>
        <v>16</v>
      </c>
      <c r="X21" s="38">
        <v>6</v>
      </c>
      <c r="Y21" s="38">
        <v>6</v>
      </c>
      <c r="Z21" s="38">
        <v>6</v>
      </c>
      <c r="AA21" s="38">
        <f t="shared" ref="AA21:AA33" si="14">Z21+Y21+X21</f>
        <v>18</v>
      </c>
      <c r="AB21" s="38">
        <v>8</v>
      </c>
      <c r="AC21" s="38">
        <v>6</v>
      </c>
      <c r="AD21" s="38">
        <v>1</v>
      </c>
      <c r="AE21" s="38">
        <f t="shared" si="13"/>
        <v>15</v>
      </c>
      <c r="AF21" s="38">
        <v>9</v>
      </c>
      <c r="AG21" s="38">
        <v>3</v>
      </c>
      <c r="AH21" s="38">
        <v>6</v>
      </c>
      <c r="AI21" s="38">
        <f t="shared" si="7"/>
        <v>18</v>
      </c>
      <c r="AJ21" s="38">
        <v>8</v>
      </c>
      <c r="AK21" s="38">
        <v>3</v>
      </c>
      <c r="AL21" s="38">
        <v>6</v>
      </c>
      <c r="AM21" s="38">
        <f t="shared" si="12"/>
        <v>17</v>
      </c>
      <c r="AN21" s="38">
        <v>4</v>
      </c>
      <c r="AO21" s="38">
        <v>8</v>
      </c>
      <c r="AP21" s="38">
        <v>9</v>
      </c>
      <c r="AQ21" s="39">
        <f>AP21+AO21+AN21</f>
        <v>21</v>
      </c>
      <c r="AR21" s="40">
        <f t="shared" si="9"/>
        <v>163</v>
      </c>
    </row>
    <row r="22" spans="1:44" ht="30" customHeight="1">
      <c r="A22" s="35">
        <v>5</v>
      </c>
      <c r="B22" s="36" t="s">
        <v>18</v>
      </c>
      <c r="C22" s="37" t="s">
        <v>36</v>
      </c>
      <c r="D22" s="38">
        <v>9</v>
      </c>
      <c r="E22" s="38">
        <v>7</v>
      </c>
      <c r="F22" s="38">
        <v>5</v>
      </c>
      <c r="G22" s="38">
        <f t="shared" si="0"/>
        <v>21</v>
      </c>
      <c r="H22" s="38">
        <v>6</v>
      </c>
      <c r="I22" s="38">
        <v>5</v>
      </c>
      <c r="J22" s="38">
        <v>9</v>
      </c>
      <c r="K22" s="38">
        <f t="shared" ref="K22:K44" si="15">J22+I22+H22</f>
        <v>20</v>
      </c>
      <c r="L22" s="38">
        <v>7</v>
      </c>
      <c r="M22" s="38">
        <v>8</v>
      </c>
      <c r="N22" s="38">
        <v>0</v>
      </c>
      <c r="O22" s="38">
        <v>0</v>
      </c>
      <c r="P22" s="38">
        <v>6</v>
      </c>
      <c r="Q22" s="38">
        <v>3</v>
      </c>
      <c r="R22" s="38">
        <v>8</v>
      </c>
      <c r="S22" s="38">
        <f t="shared" si="3"/>
        <v>17</v>
      </c>
      <c r="T22" s="38">
        <v>2</v>
      </c>
      <c r="U22" s="38">
        <v>4</v>
      </c>
      <c r="V22" s="38">
        <v>7</v>
      </c>
      <c r="W22" s="38">
        <f t="shared" si="4"/>
        <v>13</v>
      </c>
      <c r="X22" s="38">
        <v>8</v>
      </c>
      <c r="Y22" s="38">
        <v>6</v>
      </c>
      <c r="Z22" s="38">
        <v>3</v>
      </c>
      <c r="AA22" s="38">
        <f t="shared" si="14"/>
        <v>17</v>
      </c>
      <c r="AB22" s="38">
        <v>6</v>
      </c>
      <c r="AC22" s="38">
        <v>7</v>
      </c>
      <c r="AD22" s="38">
        <v>5</v>
      </c>
      <c r="AE22" s="38">
        <f t="shared" si="13"/>
        <v>18</v>
      </c>
      <c r="AF22" s="38">
        <v>5</v>
      </c>
      <c r="AG22" s="38">
        <v>7</v>
      </c>
      <c r="AH22" s="38">
        <v>8</v>
      </c>
      <c r="AI22" s="38">
        <f t="shared" si="7"/>
        <v>20</v>
      </c>
      <c r="AJ22" s="38">
        <v>6</v>
      </c>
      <c r="AK22" s="38">
        <v>5</v>
      </c>
      <c r="AL22" s="38">
        <v>8</v>
      </c>
      <c r="AM22" s="38">
        <f t="shared" si="12"/>
        <v>19</v>
      </c>
      <c r="AN22" s="38">
        <v>3</v>
      </c>
      <c r="AO22" s="38">
        <v>5</v>
      </c>
      <c r="AP22" s="38">
        <v>9</v>
      </c>
      <c r="AQ22" s="39">
        <f>AP22+AO22+AN22</f>
        <v>17</v>
      </c>
      <c r="AR22" s="40">
        <f t="shared" si="9"/>
        <v>162</v>
      </c>
    </row>
    <row r="23" spans="1:44" ht="30" customHeight="1">
      <c r="A23" s="35">
        <v>6</v>
      </c>
      <c r="B23" s="36" t="s">
        <v>18</v>
      </c>
      <c r="C23" s="37" t="s">
        <v>76</v>
      </c>
      <c r="D23" s="38">
        <v>6</v>
      </c>
      <c r="E23" s="38">
        <v>6</v>
      </c>
      <c r="F23" s="38">
        <v>3</v>
      </c>
      <c r="G23" s="38">
        <f t="shared" si="0"/>
        <v>15</v>
      </c>
      <c r="H23" s="38">
        <v>9</v>
      </c>
      <c r="I23" s="38">
        <v>6</v>
      </c>
      <c r="J23" s="38">
        <v>4</v>
      </c>
      <c r="K23" s="38">
        <f t="shared" si="15"/>
        <v>19</v>
      </c>
      <c r="L23" s="38">
        <v>9</v>
      </c>
      <c r="M23" s="38">
        <v>8</v>
      </c>
      <c r="N23" s="38">
        <v>0</v>
      </c>
      <c r="O23" s="38">
        <v>0</v>
      </c>
      <c r="P23" s="38">
        <v>6</v>
      </c>
      <c r="Q23" s="38">
        <v>6</v>
      </c>
      <c r="R23" s="38">
        <v>8</v>
      </c>
      <c r="S23" s="38">
        <f t="shared" si="3"/>
        <v>20</v>
      </c>
      <c r="T23" s="38">
        <v>6</v>
      </c>
      <c r="U23" s="38">
        <v>8</v>
      </c>
      <c r="V23" s="38">
        <v>7</v>
      </c>
      <c r="W23" s="38">
        <f t="shared" si="4"/>
        <v>21</v>
      </c>
      <c r="X23" s="38">
        <v>4</v>
      </c>
      <c r="Y23" s="38">
        <v>8</v>
      </c>
      <c r="Z23" s="38">
        <v>5</v>
      </c>
      <c r="AA23" s="38">
        <f t="shared" si="14"/>
        <v>17</v>
      </c>
      <c r="AB23" s="38">
        <v>4</v>
      </c>
      <c r="AC23" s="38">
        <v>3</v>
      </c>
      <c r="AD23" s="38">
        <v>6</v>
      </c>
      <c r="AE23" s="38">
        <f t="shared" si="13"/>
        <v>13</v>
      </c>
      <c r="AF23" s="38">
        <v>6</v>
      </c>
      <c r="AG23" s="38">
        <v>8</v>
      </c>
      <c r="AH23" s="38">
        <v>6</v>
      </c>
      <c r="AI23" s="38">
        <f t="shared" si="7"/>
        <v>20</v>
      </c>
      <c r="AJ23" s="38">
        <v>5</v>
      </c>
      <c r="AK23" s="38">
        <v>1</v>
      </c>
      <c r="AL23" s="38">
        <v>9</v>
      </c>
      <c r="AM23" s="38">
        <f t="shared" si="12"/>
        <v>15</v>
      </c>
      <c r="AN23" s="38">
        <v>5</v>
      </c>
      <c r="AO23" s="38">
        <v>8</v>
      </c>
      <c r="AP23" s="38">
        <v>8</v>
      </c>
      <c r="AQ23" s="39">
        <f>AP23+AO23+AN23</f>
        <v>21</v>
      </c>
      <c r="AR23" s="40">
        <f t="shared" si="9"/>
        <v>161</v>
      </c>
    </row>
    <row r="24" spans="1:44" ht="30" hidden="1" customHeight="1">
      <c r="A24" s="35"/>
      <c r="B24" s="36" t="s">
        <v>18</v>
      </c>
      <c r="C24" s="37" t="s">
        <v>32</v>
      </c>
      <c r="D24" s="38">
        <v>8</v>
      </c>
      <c r="E24" s="38">
        <v>6</v>
      </c>
      <c r="F24" s="38">
        <v>5</v>
      </c>
      <c r="G24" s="38">
        <f t="shared" si="0"/>
        <v>19</v>
      </c>
      <c r="H24" s="38">
        <v>7</v>
      </c>
      <c r="I24" s="38">
        <v>6</v>
      </c>
      <c r="J24" s="38">
        <v>5</v>
      </c>
      <c r="K24" s="38">
        <f t="shared" si="15"/>
        <v>18</v>
      </c>
      <c r="L24" s="38">
        <v>8</v>
      </c>
      <c r="M24" s="38">
        <v>7</v>
      </c>
      <c r="N24" s="38">
        <v>1</v>
      </c>
      <c r="O24" s="38">
        <f>N24+M24+L24</f>
        <v>16</v>
      </c>
      <c r="P24" s="38">
        <v>2</v>
      </c>
      <c r="Q24" s="38">
        <v>7</v>
      </c>
      <c r="R24" s="38">
        <v>8</v>
      </c>
      <c r="S24" s="38">
        <f t="shared" si="3"/>
        <v>17</v>
      </c>
      <c r="T24" s="38">
        <v>5</v>
      </c>
      <c r="U24" s="38">
        <v>7</v>
      </c>
      <c r="V24" s="38">
        <v>9</v>
      </c>
      <c r="W24" s="38">
        <f t="shared" si="4"/>
        <v>21</v>
      </c>
      <c r="X24" s="38">
        <v>3</v>
      </c>
      <c r="Y24" s="38">
        <v>6</v>
      </c>
      <c r="Z24" s="38">
        <v>6</v>
      </c>
      <c r="AA24" s="38">
        <f t="shared" si="14"/>
        <v>15</v>
      </c>
      <c r="AB24" s="38">
        <v>7</v>
      </c>
      <c r="AC24" s="38">
        <v>6</v>
      </c>
      <c r="AD24" s="38">
        <v>5</v>
      </c>
      <c r="AE24" s="38">
        <f t="shared" si="13"/>
        <v>18</v>
      </c>
      <c r="AF24" s="38">
        <v>7</v>
      </c>
      <c r="AG24" s="38">
        <v>5</v>
      </c>
      <c r="AH24" s="38">
        <v>5</v>
      </c>
      <c r="AI24" s="38">
        <f t="shared" si="7"/>
        <v>17</v>
      </c>
      <c r="AJ24" s="38">
        <v>5</v>
      </c>
      <c r="AK24" s="38">
        <v>4</v>
      </c>
      <c r="AL24" s="38">
        <v>3</v>
      </c>
      <c r="AM24" s="38">
        <f t="shared" si="12"/>
        <v>12</v>
      </c>
      <c r="AN24" s="38">
        <v>7</v>
      </c>
      <c r="AO24" s="38">
        <v>8</v>
      </c>
      <c r="AP24" s="38">
        <v>8</v>
      </c>
      <c r="AQ24" s="39">
        <v>0</v>
      </c>
      <c r="AR24" s="40">
        <f t="shared" si="9"/>
        <v>153</v>
      </c>
    </row>
    <row r="25" spans="1:44" ht="30" hidden="1" customHeight="1">
      <c r="A25" s="35"/>
      <c r="B25" s="36" t="s">
        <v>18</v>
      </c>
      <c r="C25" s="37" t="s">
        <v>25</v>
      </c>
      <c r="D25" s="38">
        <v>8</v>
      </c>
      <c r="E25" s="38">
        <v>6</v>
      </c>
      <c r="F25" s="38">
        <v>7</v>
      </c>
      <c r="G25" s="38">
        <f t="shared" si="0"/>
        <v>21</v>
      </c>
      <c r="H25" s="38">
        <v>8</v>
      </c>
      <c r="I25" s="38">
        <v>7</v>
      </c>
      <c r="J25" s="38">
        <v>2</v>
      </c>
      <c r="K25" s="38">
        <f t="shared" si="15"/>
        <v>17</v>
      </c>
      <c r="L25" s="38">
        <v>7</v>
      </c>
      <c r="M25" s="38">
        <v>8</v>
      </c>
      <c r="N25" s="38">
        <v>5</v>
      </c>
      <c r="O25" s="38">
        <f>N25+M25+L25</f>
        <v>20</v>
      </c>
      <c r="P25" s="38">
        <v>9</v>
      </c>
      <c r="Q25" s="38">
        <v>8</v>
      </c>
      <c r="R25" s="38">
        <v>4</v>
      </c>
      <c r="S25" s="38">
        <f t="shared" si="3"/>
        <v>21</v>
      </c>
      <c r="T25" s="38">
        <v>6</v>
      </c>
      <c r="U25" s="38">
        <v>5</v>
      </c>
      <c r="V25" s="38">
        <v>5</v>
      </c>
      <c r="W25" s="38">
        <f t="shared" si="4"/>
        <v>16</v>
      </c>
      <c r="X25" s="38">
        <v>9</v>
      </c>
      <c r="Y25" s="38">
        <v>6</v>
      </c>
      <c r="Z25" s="38">
        <v>1</v>
      </c>
      <c r="AA25" s="38">
        <f t="shared" si="14"/>
        <v>16</v>
      </c>
      <c r="AB25" s="38">
        <v>7</v>
      </c>
      <c r="AC25" s="38">
        <v>8</v>
      </c>
      <c r="AD25" s="38">
        <v>1</v>
      </c>
      <c r="AE25" s="38">
        <f t="shared" si="13"/>
        <v>16</v>
      </c>
      <c r="AF25" s="38">
        <v>6</v>
      </c>
      <c r="AG25" s="38">
        <v>1</v>
      </c>
      <c r="AH25" s="38">
        <v>1</v>
      </c>
      <c r="AI25" s="38">
        <f t="shared" si="7"/>
        <v>8</v>
      </c>
      <c r="AJ25" s="38">
        <v>9</v>
      </c>
      <c r="AK25" s="38">
        <v>9</v>
      </c>
      <c r="AL25" s="38">
        <v>5</v>
      </c>
      <c r="AM25" s="38">
        <v>0</v>
      </c>
      <c r="AN25" s="38">
        <v>6</v>
      </c>
      <c r="AO25" s="38">
        <v>6</v>
      </c>
      <c r="AP25" s="38">
        <v>5</v>
      </c>
      <c r="AQ25" s="39">
        <f t="shared" ref="AQ25:AQ30" si="16">AP25+AO25+AN25</f>
        <v>17</v>
      </c>
      <c r="AR25" s="40">
        <f t="shared" si="9"/>
        <v>152</v>
      </c>
    </row>
    <row r="26" spans="1:44" ht="30" hidden="1" customHeight="1">
      <c r="A26" s="35"/>
      <c r="B26" s="36"/>
      <c r="C26" s="37" t="s">
        <v>74</v>
      </c>
      <c r="D26" s="38">
        <v>5</v>
      </c>
      <c r="E26" s="38">
        <v>7</v>
      </c>
      <c r="F26" s="38">
        <v>4</v>
      </c>
      <c r="G26" s="38">
        <f t="shared" si="0"/>
        <v>16</v>
      </c>
      <c r="H26" s="38">
        <v>3</v>
      </c>
      <c r="I26" s="38">
        <v>8</v>
      </c>
      <c r="J26" s="38">
        <v>7</v>
      </c>
      <c r="K26" s="38">
        <f t="shared" si="15"/>
        <v>18</v>
      </c>
      <c r="L26" s="38">
        <v>9</v>
      </c>
      <c r="M26" s="38">
        <v>9</v>
      </c>
      <c r="N26" s="38">
        <v>4</v>
      </c>
      <c r="O26" s="38">
        <v>0</v>
      </c>
      <c r="P26" s="38">
        <v>6</v>
      </c>
      <c r="Q26" s="38">
        <v>7</v>
      </c>
      <c r="R26" s="38">
        <v>7</v>
      </c>
      <c r="S26" s="38">
        <f t="shared" si="3"/>
        <v>20</v>
      </c>
      <c r="T26" s="38">
        <v>1</v>
      </c>
      <c r="U26" s="38">
        <v>7</v>
      </c>
      <c r="V26" s="38">
        <v>8</v>
      </c>
      <c r="W26" s="38">
        <f t="shared" si="4"/>
        <v>16</v>
      </c>
      <c r="X26" s="38">
        <v>8</v>
      </c>
      <c r="Y26" s="38">
        <v>8</v>
      </c>
      <c r="Z26" s="38">
        <v>3</v>
      </c>
      <c r="AA26" s="38">
        <f t="shared" si="14"/>
        <v>19</v>
      </c>
      <c r="AB26" s="38">
        <v>6</v>
      </c>
      <c r="AC26" s="38">
        <v>6</v>
      </c>
      <c r="AD26" s="38">
        <v>7</v>
      </c>
      <c r="AE26" s="38">
        <f t="shared" si="13"/>
        <v>19</v>
      </c>
      <c r="AF26" s="38">
        <v>7</v>
      </c>
      <c r="AG26" s="38">
        <v>7</v>
      </c>
      <c r="AH26" s="38">
        <v>6</v>
      </c>
      <c r="AI26" s="38">
        <f t="shared" si="7"/>
        <v>20</v>
      </c>
      <c r="AJ26" s="38">
        <v>9</v>
      </c>
      <c r="AK26" s="38">
        <v>5</v>
      </c>
      <c r="AL26" s="38">
        <v>8</v>
      </c>
      <c r="AM26" s="38">
        <v>0</v>
      </c>
      <c r="AN26" s="38">
        <v>5</v>
      </c>
      <c r="AO26" s="38">
        <v>5</v>
      </c>
      <c r="AP26" s="38">
        <v>8</v>
      </c>
      <c r="AQ26" s="39">
        <f t="shared" si="16"/>
        <v>18</v>
      </c>
      <c r="AR26" s="40">
        <f t="shared" si="9"/>
        <v>146</v>
      </c>
    </row>
    <row r="27" spans="1:44" ht="30" hidden="1" customHeight="1">
      <c r="A27" s="35"/>
      <c r="B27" s="36" t="s">
        <v>18</v>
      </c>
      <c r="C27" s="37" t="s">
        <v>36</v>
      </c>
      <c r="D27" s="38">
        <v>4</v>
      </c>
      <c r="E27" s="38">
        <v>6</v>
      </c>
      <c r="F27" s="38">
        <v>7</v>
      </c>
      <c r="G27" s="38">
        <f t="shared" si="0"/>
        <v>17</v>
      </c>
      <c r="H27" s="38">
        <v>9</v>
      </c>
      <c r="I27" s="38">
        <v>3</v>
      </c>
      <c r="J27" s="38">
        <v>6</v>
      </c>
      <c r="K27" s="38">
        <f t="shared" si="15"/>
        <v>18</v>
      </c>
      <c r="L27" s="38">
        <v>8</v>
      </c>
      <c r="M27" s="38">
        <v>7</v>
      </c>
      <c r="N27" s="38">
        <v>8</v>
      </c>
      <c r="O27" s="38">
        <v>0</v>
      </c>
      <c r="P27" s="38">
        <v>7</v>
      </c>
      <c r="Q27" s="38">
        <v>6</v>
      </c>
      <c r="R27" s="38">
        <v>5</v>
      </c>
      <c r="S27" s="38">
        <f t="shared" si="3"/>
        <v>18</v>
      </c>
      <c r="T27" s="38">
        <v>0</v>
      </c>
      <c r="U27" s="38">
        <v>0</v>
      </c>
      <c r="V27" s="38">
        <v>0</v>
      </c>
      <c r="W27" s="38">
        <f t="shared" si="4"/>
        <v>0</v>
      </c>
      <c r="X27" s="38">
        <v>6</v>
      </c>
      <c r="Y27" s="38">
        <v>5</v>
      </c>
      <c r="Z27" s="38">
        <v>8</v>
      </c>
      <c r="AA27" s="38">
        <f t="shared" si="14"/>
        <v>19</v>
      </c>
      <c r="AB27" s="38">
        <v>8</v>
      </c>
      <c r="AC27" s="38">
        <v>7</v>
      </c>
      <c r="AD27" s="38">
        <v>5</v>
      </c>
      <c r="AE27" s="38">
        <f t="shared" si="13"/>
        <v>20</v>
      </c>
      <c r="AF27" s="38">
        <v>8</v>
      </c>
      <c r="AG27" s="38">
        <v>1</v>
      </c>
      <c r="AH27" s="38">
        <v>6</v>
      </c>
      <c r="AI27" s="38">
        <f t="shared" si="7"/>
        <v>15</v>
      </c>
      <c r="AJ27" s="38">
        <v>6</v>
      </c>
      <c r="AK27" s="38">
        <v>7</v>
      </c>
      <c r="AL27" s="38">
        <v>4</v>
      </c>
      <c r="AM27" s="38">
        <f t="shared" ref="AM27:AM36" si="17">AL27+AK27+AJ27</f>
        <v>17</v>
      </c>
      <c r="AN27" s="38">
        <v>4</v>
      </c>
      <c r="AO27" s="38">
        <v>10</v>
      </c>
      <c r="AP27" s="38">
        <v>4</v>
      </c>
      <c r="AQ27" s="39">
        <f t="shared" si="16"/>
        <v>18</v>
      </c>
      <c r="AR27" s="40">
        <f t="shared" si="9"/>
        <v>142</v>
      </c>
    </row>
    <row r="28" spans="1:44" ht="30" customHeight="1">
      <c r="A28" s="35">
        <v>7</v>
      </c>
      <c r="B28" s="36" t="s">
        <v>18</v>
      </c>
      <c r="C28" s="37" t="s">
        <v>19</v>
      </c>
      <c r="D28" s="38">
        <v>4</v>
      </c>
      <c r="E28" s="38">
        <v>4</v>
      </c>
      <c r="F28" s="38">
        <v>5</v>
      </c>
      <c r="G28" s="38">
        <f t="shared" si="0"/>
        <v>13</v>
      </c>
      <c r="H28" s="38">
        <v>0</v>
      </c>
      <c r="I28" s="38">
        <v>0</v>
      </c>
      <c r="J28" s="38">
        <v>0</v>
      </c>
      <c r="K28" s="38">
        <f t="shared" si="15"/>
        <v>0</v>
      </c>
      <c r="L28" s="38">
        <v>3</v>
      </c>
      <c r="M28" s="38">
        <v>9</v>
      </c>
      <c r="N28" s="38">
        <v>3</v>
      </c>
      <c r="O28" s="38">
        <f>N28+M28+L28</f>
        <v>15</v>
      </c>
      <c r="P28" s="38">
        <v>1</v>
      </c>
      <c r="Q28" s="38">
        <v>3</v>
      </c>
      <c r="R28" s="38">
        <v>9</v>
      </c>
      <c r="S28" s="38">
        <f t="shared" si="3"/>
        <v>13</v>
      </c>
      <c r="T28" s="38">
        <v>7</v>
      </c>
      <c r="U28" s="38">
        <v>7</v>
      </c>
      <c r="V28" s="38">
        <v>4</v>
      </c>
      <c r="W28" s="38">
        <f t="shared" si="4"/>
        <v>18</v>
      </c>
      <c r="X28" s="38">
        <v>5</v>
      </c>
      <c r="Y28" s="38">
        <v>4</v>
      </c>
      <c r="Z28" s="38">
        <v>3</v>
      </c>
      <c r="AA28" s="38">
        <f t="shared" si="14"/>
        <v>12</v>
      </c>
      <c r="AB28" s="38">
        <v>7</v>
      </c>
      <c r="AC28" s="38">
        <v>9</v>
      </c>
      <c r="AD28" s="38">
        <v>5</v>
      </c>
      <c r="AE28" s="38">
        <f t="shared" si="13"/>
        <v>21</v>
      </c>
      <c r="AF28" s="38">
        <v>1</v>
      </c>
      <c r="AG28" s="38">
        <v>6</v>
      </c>
      <c r="AH28" s="38">
        <v>8</v>
      </c>
      <c r="AI28" s="38">
        <f t="shared" si="7"/>
        <v>15</v>
      </c>
      <c r="AJ28" s="38">
        <v>7</v>
      </c>
      <c r="AK28" s="38">
        <v>8</v>
      </c>
      <c r="AL28" s="38">
        <v>4</v>
      </c>
      <c r="AM28" s="38">
        <f t="shared" si="17"/>
        <v>19</v>
      </c>
      <c r="AN28" s="38">
        <v>8</v>
      </c>
      <c r="AO28" s="38">
        <v>5</v>
      </c>
      <c r="AP28" s="38">
        <v>2</v>
      </c>
      <c r="AQ28" s="39">
        <f t="shared" si="16"/>
        <v>15</v>
      </c>
      <c r="AR28" s="40">
        <f t="shared" si="9"/>
        <v>141</v>
      </c>
    </row>
    <row r="29" spans="1:44" ht="30.75" hidden="1" customHeight="1">
      <c r="A29" s="35"/>
      <c r="B29" s="36" t="s">
        <v>18</v>
      </c>
      <c r="C29" s="37" t="s">
        <v>20</v>
      </c>
      <c r="D29" s="38">
        <v>9</v>
      </c>
      <c r="E29" s="38">
        <v>6</v>
      </c>
      <c r="F29" s="38">
        <v>5</v>
      </c>
      <c r="G29" s="38">
        <f t="shared" si="0"/>
        <v>20</v>
      </c>
      <c r="H29" s="38">
        <v>4</v>
      </c>
      <c r="I29" s="38">
        <v>4</v>
      </c>
      <c r="J29" s="38">
        <v>5</v>
      </c>
      <c r="K29" s="38">
        <f t="shared" si="15"/>
        <v>13</v>
      </c>
      <c r="L29" s="38">
        <v>6</v>
      </c>
      <c r="M29" s="38">
        <v>8</v>
      </c>
      <c r="N29" s="38">
        <v>9</v>
      </c>
      <c r="O29" s="38">
        <v>0</v>
      </c>
      <c r="P29" s="38">
        <v>9</v>
      </c>
      <c r="Q29" s="38">
        <v>7</v>
      </c>
      <c r="R29" s="38">
        <v>1</v>
      </c>
      <c r="S29" s="38">
        <f t="shared" si="3"/>
        <v>17</v>
      </c>
      <c r="T29" s="38">
        <v>6</v>
      </c>
      <c r="U29" s="38">
        <v>8</v>
      </c>
      <c r="V29" s="38">
        <v>8</v>
      </c>
      <c r="W29" s="38">
        <v>0</v>
      </c>
      <c r="X29" s="38">
        <v>6</v>
      </c>
      <c r="Y29" s="38">
        <v>9</v>
      </c>
      <c r="Z29" s="38">
        <v>5</v>
      </c>
      <c r="AA29" s="38">
        <f t="shared" si="14"/>
        <v>20</v>
      </c>
      <c r="AB29" s="38">
        <v>5</v>
      </c>
      <c r="AC29" s="38">
        <v>8</v>
      </c>
      <c r="AD29" s="38">
        <v>7</v>
      </c>
      <c r="AE29" s="38">
        <f t="shared" si="13"/>
        <v>20</v>
      </c>
      <c r="AF29" s="38">
        <v>8</v>
      </c>
      <c r="AG29" s="38">
        <v>5</v>
      </c>
      <c r="AH29" s="38">
        <v>4</v>
      </c>
      <c r="AI29" s="38">
        <f t="shared" si="7"/>
        <v>17</v>
      </c>
      <c r="AJ29" s="38">
        <v>5</v>
      </c>
      <c r="AK29" s="38">
        <v>8</v>
      </c>
      <c r="AL29" s="38">
        <v>3</v>
      </c>
      <c r="AM29" s="38">
        <f t="shared" si="17"/>
        <v>16</v>
      </c>
      <c r="AN29" s="38">
        <v>8</v>
      </c>
      <c r="AO29" s="38">
        <v>9</v>
      </c>
      <c r="AP29" s="38">
        <v>1</v>
      </c>
      <c r="AQ29" s="39">
        <f t="shared" si="16"/>
        <v>18</v>
      </c>
      <c r="AR29" s="40">
        <f t="shared" si="9"/>
        <v>141</v>
      </c>
    </row>
    <row r="30" spans="1:44" ht="30.75" hidden="1" customHeight="1">
      <c r="A30" s="35"/>
      <c r="B30" s="36" t="s">
        <v>18</v>
      </c>
      <c r="C30" s="37" t="s">
        <v>36</v>
      </c>
      <c r="D30" s="38">
        <v>8</v>
      </c>
      <c r="E30" s="38">
        <v>8</v>
      </c>
      <c r="F30" s="38">
        <v>4</v>
      </c>
      <c r="G30" s="38">
        <f t="shared" si="0"/>
        <v>20</v>
      </c>
      <c r="H30" s="38">
        <v>5</v>
      </c>
      <c r="I30" s="38">
        <v>4</v>
      </c>
      <c r="J30" s="38">
        <v>6</v>
      </c>
      <c r="K30" s="38">
        <f t="shared" si="15"/>
        <v>15</v>
      </c>
      <c r="L30" s="38">
        <v>3</v>
      </c>
      <c r="M30" s="38">
        <v>1</v>
      </c>
      <c r="N30" s="38">
        <v>8</v>
      </c>
      <c r="O30" s="38">
        <f>N30+M30+L30</f>
        <v>12</v>
      </c>
      <c r="P30" s="38">
        <v>7</v>
      </c>
      <c r="Q30" s="38">
        <v>9</v>
      </c>
      <c r="R30" s="38">
        <v>5</v>
      </c>
      <c r="S30" s="38">
        <f t="shared" si="3"/>
        <v>21</v>
      </c>
      <c r="T30" s="38">
        <v>8</v>
      </c>
      <c r="U30" s="38">
        <v>8</v>
      </c>
      <c r="V30" s="38">
        <v>3</v>
      </c>
      <c r="W30" s="38">
        <f>V30+U30+T30</f>
        <v>19</v>
      </c>
      <c r="X30" s="38">
        <v>0</v>
      </c>
      <c r="Y30" s="38">
        <v>0</v>
      </c>
      <c r="Z30" s="38">
        <v>0</v>
      </c>
      <c r="AA30" s="38">
        <f t="shared" si="14"/>
        <v>0</v>
      </c>
      <c r="AB30" s="38">
        <v>4</v>
      </c>
      <c r="AC30" s="38">
        <v>6</v>
      </c>
      <c r="AD30" s="38">
        <v>4</v>
      </c>
      <c r="AE30" s="38">
        <f t="shared" si="13"/>
        <v>14</v>
      </c>
      <c r="AF30" s="38">
        <v>6</v>
      </c>
      <c r="AG30" s="38">
        <v>9</v>
      </c>
      <c r="AH30" s="38">
        <v>9</v>
      </c>
      <c r="AI30" s="38">
        <v>0</v>
      </c>
      <c r="AJ30" s="38">
        <v>6</v>
      </c>
      <c r="AK30" s="38">
        <v>8</v>
      </c>
      <c r="AL30" s="38">
        <v>7</v>
      </c>
      <c r="AM30" s="38">
        <f t="shared" si="17"/>
        <v>21</v>
      </c>
      <c r="AN30" s="38">
        <v>7</v>
      </c>
      <c r="AO30" s="38">
        <v>5</v>
      </c>
      <c r="AP30" s="38">
        <v>6</v>
      </c>
      <c r="AQ30" s="39">
        <f t="shared" si="16"/>
        <v>18</v>
      </c>
      <c r="AR30" s="40">
        <f t="shared" si="9"/>
        <v>140</v>
      </c>
    </row>
    <row r="31" spans="1:44" ht="30" customHeight="1">
      <c r="A31" s="35">
        <v>8</v>
      </c>
      <c r="B31" s="36" t="s">
        <v>26</v>
      </c>
      <c r="C31" s="37" t="s">
        <v>77</v>
      </c>
      <c r="D31" s="38">
        <v>5</v>
      </c>
      <c r="E31" s="38">
        <v>7</v>
      </c>
      <c r="F31" s="38">
        <v>8</v>
      </c>
      <c r="G31" s="38">
        <f t="shared" si="0"/>
        <v>20</v>
      </c>
      <c r="H31" s="38">
        <v>9</v>
      </c>
      <c r="I31" s="38">
        <v>7</v>
      </c>
      <c r="J31" s="38">
        <v>4</v>
      </c>
      <c r="K31" s="38">
        <f t="shared" si="15"/>
        <v>20</v>
      </c>
      <c r="L31" s="38">
        <v>4</v>
      </c>
      <c r="M31" s="38">
        <v>9</v>
      </c>
      <c r="N31" s="38">
        <v>9</v>
      </c>
      <c r="O31" s="38">
        <v>0</v>
      </c>
      <c r="P31" s="38">
        <v>6</v>
      </c>
      <c r="Q31" s="38">
        <v>7</v>
      </c>
      <c r="R31" s="38">
        <v>1</v>
      </c>
      <c r="S31" s="38">
        <f t="shared" si="3"/>
        <v>14</v>
      </c>
      <c r="T31" s="38">
        <v>8</v>
      </c>
      <c r="U31" s="38">
        <v>5</v>
      </c>
      <c r="V31" s="38">
        <v>3</v>
      </c>
      <c r="W31" s="38">
        <f>V31+U31+T31</f>
        <v>16</v>
      </c>
      <c r="X31" s="38">
        <v>7</v>
      </c>
      <c r="Y31" s="38">
        <v>7</v>
      </c>
      <c r="Z31" s="38">
        <v>3</v>
      </c>
      <c r="AA31" s="38">
        <f t="shared" si="14"/>
        <v>17</v>
      </c>
      <c r="AB31" s="38">
        <v>6</v>
      </c>
      <c r="AC31" s="38">
        <v>4</v>
      </c>
      <c r="AD31" s="38">
        <v>4</v>
      </c>
      <c r="AE31" s="38">
        <f t="shared" si="13"/>
        <v>14</v>
      </c>
      <c r="AF31" s="38">
        <v>6</v>
      </c>
      <c r="AG31" s="38">
        <v>8</v>
      </c>
      <c r="AH31" s="38">
        <v>7</v>
      </c>
      <c r="AI31" s="38">
        <f t="shared" ref="AI31:AI41" si="18">AH31+AG31+AF31</f>
        <v>21</v>
      </c>
      <c r="AJ31" s="38">
        <v>8</v>
      </c>
      <c r="AK31" s="38">
        <v>6</v>
      </c>
      <c r="AL31" s="38">
        <v>2</v>
      </c>
      <c r="AM31" s="38">
        <f t="shared" si="17"/>
        <v>16</v>
      </c>
      <c r="AN31" s="38">
        <v>7</v>
      </c>
      <c r="AO31" s="38">
        <v>9</v>
      </c>
      <c r="AP31" s="38">
        <v>7</v>
      </c>
      <c r="AQ31" s="39">
        <v>0</v>
      </c>
      <c r="AR31" s="40">
        <f t="shared" si="9"/>
        <v>138</v>
      </c>
    </row>
    <row r="32" spans="1:44" ht="30" customHeight="1">
      <c r="A32" s="35">
        <v>9</v>
      </c>
      <c r="B32" s="111" t="s">
        <v>297</v>
      </c>
      <c r="C32" s="37" t="s">
        <v>78</v>
      </c>
      <c r="D32" s="38">
        <v>4</v>
      </c>
      <c r="E32" s="38">
        <v>2</v>
      </c>
      <c r="F32" s="38">
        <v>6</v>
      </c>
      <c r="G32" s="38">
        <f t="shared" si="0"/>
        <v>12</v>
      </c>
      <c r="H32" s="38">
        <v>4</v>
      </c>
      <c r="I32" s="38">
        <v>2</v>
      </c>
      <c r="J32" s="38">
        <v>4</v>
      </c>
      <c r="K32" s="38">
        <f t="shared" si="15"/>
        <v>10</v>
      </c>
      <c r="L32" s="38">
        <v>6</v>
      </c>
      <c r="M32" s="38">
        <v>5</v>
      </c>
      <c r="N32" s="38">
        <v>5</v>
      </c>
      <c r="O32" s="38">
        <f>N32+M32+L32</f>
        <v>16</v>
      </c>
      <c r="P32" s="38">
        <v>5</v>
      </c>
      <c r="Q32" s="38">
        <v>5</v>
      </c>
      <c r="R32" s="38">
        <v>7</v>
      </c>
      <c r="S32" s="38">
        <f t="shared" si="3"/>
        <v>17</v>
      </c>
      <c r="T32" s="38">
        <v>7</v>
      </c>
      <c r="U32" s="38">
        <v>7</v>
      </c>
      <c r="V32" s="38">
        <v>0</v>
      </c>
      <c r="W32" s="38">
        <v>0</v>
      </c>
      <c r="X32" s="38">
        <v>7</v>
      </c>
      <c r="Y32" s="38">
        <v>6</v>
      </c>
      <c r="Z32" s="38">
        <v>2</v>
      </c>
      <c r="AA32" s="38">
        <f t="shared" si="14"/>
        <v>15</v>
      </c>
      <c r="AB32" s="38">
        <v>7</v>
      </c>
      <c r="AC32" s="38">
        <v>7</v>
      </c>
      <c r="AD32" s="38">
        <v>6</v>
      </c>
      <c r="AE32" s="38">
        <f t="shared" si="13"/>
        <v>20</v>
      </c>
      <c r="AF32" s="38">
        <v>3</v>
      </c>
      <c r="AG32" s="38">
        <v>9</v>
      </c>
      <c r="AH32" s="38">
        <v>5</v>
      </c>
      <c r="AI32" s="38">
        <f t="shared" si="18"/>
        <v>17</v>
      </c>
      <c r="AJ32" s="38">
        <v>4</v>
      </c>
      <c r="AK32" s="38">
        <v>2</v>
      </c>
      <c r="AL32" s="38">
        <v>6</v>
      </c>
      <c r="AM32" s="38">
        <f t="shared" si="17"/>
        <v>12</v>
      </c>
      <c r="AN32" s="38">
        <v>5</v>
      </c>
      <c r="AO32" s="38">
        <v>9</v>
      </c>
      <c r="AP32" s="38">
        <v>5</v>
      </c>
      <c r="AQ32" s="39">
        <f>AP32+AO32+AN32</f>
        <v>19</v>
      </c>
      <c r="AR32" s="40">
        <f t="shared" si="9"/>
        <v>138</v>
      </c>
    </row>
    <row r="33" spans="1:44" ht="30" hidden="1" customHeight="1">
      <c r="A33" s="35"/>
      <c r="B33" s="111" t="s">
        <v>297</v>
      </c>
      <c r="C33" s="37" t="s">
        <v>32</v>
      </c>
      <c r="D33" s="38">
        <v>8</v>
      </c>
      <c r="E33" s="38">
        <v>6</v>
      </c>
      <c r="F33" s="38">
        <v>5</v>
      </c>
      <c r="G33" s="38">
        <f t="shared" si="0"/>
        <v>19</v>
      </c>
      <c r="H33" s="38">
        <v>2</v>
      </c>
      <c r="I33" s="38">
        <v>4</v>
      </c>
      <c r="J33" s="38">
        <v>5</v>
      </c>
      <c r="K33" s="38">
        <f t="shared" si="15"/>
        <v>11</v>
      </c>
      <c r="L33" s="38">
        <v>9</v>
      </c>
      <c r="M33" s="38">
        <v>6</v>
      </c>
      <c r="N33" s="38">
        <v>5</v>
      </c>
      <c r="O33" s="38">
        <f>N33+M33+L33</f>
        <v>20</v>
      </c>
      <c r="P33" s="38">
        <v>4</v>
      </c>
      <c r="Q33" s="38">
        <v>3</v>
      </c>
      <c r="R33" s="38">
        <v>8</v>
      </c>
      <c r="S33" s="38">
        <f t="shared" si="3"/>
        <v>15</v>
      </c>
      <c r="T33" s="38">
        <v>7</v>
      </c>
      <c r="U33" s="38">
        <v>7</v>
      </c>
      <c r="V33" s="38">
        <v>0</v>
      </c>
      <c r="W33" s="38">
        <v>0</v>
      </c>
      <c r="X33" s="38">
        <v>1</v>
      </c>
      <c r="Y33" s="38">
        <v>6</v>
      </c>
      <c r="Z33" s="38">
        <v>5</v>
      </c>
      <c r="AA33" s="38">
        <f t="shared" si="14"/>
        <v>12</v>
      </c>
      <c r="AB33" s="38">
        <v>1</v>
      </c>
      <c r="AC33" s="38">
        <v>1</v>
      </c>
      <c r="AD33" s="38">
        <v>9</v>
      </c>
      <c r="AE33" s="38">
        <f t="shared" si="13"/>
        <v>11</v>
      </c>
      <c r="AF33" s="38">
        <v>6</v>
      </c>
      <c r="AG33" s="38">
        <v>8</v>
      </c>
      <c r="AH33" s="38">
        <v>5</v>
      </c>
      <c r="AI33" s="38">
        <f t="shared" si="18"/>
        <v>19</v>
      </c>
      <c r="AJ33" s="38">
        <v>5</v>
      </c>
      <c r="AK33" s="38">
        <v>8</v>
      </c>
      <c r="AL33" s="38">
        <v>5</v>
      </c>
      <c r="AM33" s="38">
        <f t="shared" si="17"/>
        <v>18</v>
      </c>
      <c r="AN33" s="38">
        <v>9</v>
      </c>
      <c r="AO33" s="38">
        <v>1</v>
      </c>
      <c r="AP33" s="38">
        <v>3</v>
      </c>
      <c r="AQ33" s="39">
        <f>AP33+AO33+AN33</f>
        <v>13</v>
      </c>
      <c r="AR33" s="40">
        <f t="shared" si="9"/>
        <v>138</v>
      </c>
    </row>
    <row r="34" spans="1:44" ht="30" hidden="1" customHeight="1">
      <c r="A34" s="35"/>
      <c r="B34" s="111" t="s">
        <v>297</v>
      </c>
      <c r="C34" s="37" t="s">
        <v>25</v>
      </c>
      <c r="D34" s="38">
        <v>9</v>
      </c>
      <c r="E34" s="38">
        <v>9</v>
      </c>
      <c r="F34" s="38">
        <v>0</v>
      </c>
      <c r="G34" s="38">
        <v>0</v>
      </c>
      <c r="H34" s="38">
        <v>5</v>
      </c>
      <c r="I34" s="38">
        <v>8</v>
      </c>
      <c r="J34" s="38">
        <v>7</v>
      </c>
      <c r="K34" s="38">
        <f t="shared" si="15"/>
        <v>20</v>
      </c>
      <c r="L34" s="38">
        <v>2</v>
      </c>
      <c r="M34" s="38">
        <v>7</v>
      </c>
      <c r="N34" s="38">
        <v>7</v>
      </c>
      <c r="O34" s="38">
        <f>N34+M34+L34</f>
        <v>16</v>
      </c>
      <c r="P34" s="38">
        <v>1</v>
      </c>
      <c r="Q34" s="38">
        <v>7</v>
      </c>
      <c r="R34" s="38">
        <v>3</v>
      </c>
      <c r="S34" s="38">
        <f t="shared" si="3"/>
        <v>11</v>
      </c>
      <c r="T34" s="38">
        <v>8</v>
      </c>
      <c r="U34" s="38">
        <v>8</v>
      </c>
      <c r="V34" s="38">
        <v>3</v>
      </c>
      <c r="W34" s="38">
        <f t="shared" ref="W34:W48" si="19">V34+U34+T34</f>
        <v>19</v>
      </c>
      <c r="X34" s="38">
        <v>9</v>
      </c>
      <c r="Y34" s="38">
        <v>7</v>
      </c>
      <c r="Z34" s="38">
        <v>0</v>
      </c>
      <c r="AA34" s="38">
        <v>0</v>
      </c>
      <c r="AB34" s="38">
        <v>4</v>
      </c>
      <c r="AC34" s="38">
        <v>7</v>
      </c>
      <c r="AD34" s="38">
        <v>3</v>
      </c>
      <c r="AE34" s="38">
        <f t="shared" si="13"/>
        <v>14</v>
      </c>
      <c r="AF34" s="38">
        <v>9</v>
      </c>
      <c r="AG34" s="38">
        <v>5</v>
      </c>
      <c r="AH34" s="38">
        <v>4</v>
      </c>
      <c r="AI34" s="38">
        <f t="shared" si="18"/>
        <v>18</v>
      </c>
      <c r="AJ34" s="38">
        <v>9</v>
      </c>
      <c r="AK34" s="38">
        <v>9</v>
      </c>
      <c r="AL34" s="38">
        <v>1</v>
      </c>
      <c r="AM34" s="38">
        <f t="shared" si="17"/>
        <v>19</v>
      </c>
      <c r="AN34" s="38">
        <v>6</v>
      </c>
      <c r="AO34" s="38">
        <v>7</v>
      </c>
      <c r="AP34" s="38">
        <v>7</v>
      </c>
      <c r="AQ34" s="39">
        <f>AP34+AO34+AN34</f>
        <v>20</v>
      </c>
      <c r="AR34" s="40">
        <f t="shared" si="9"/>
        <v>137</v>
      </c>
    </row>
    <row r="35" spans="1:44" ht="30" hidden="1" customHeight="1">
      <c r="A35" s="35"/>
      <c r="B35" s="111" t="s">
        <v>297</v>
      </c>
      <c r="C35" s="37" t="s">
        <v>25</v>
      </c>
      <c r="D35" s="38">
        <v>9</v>
      </c>
      <c r="E35" s="38">
        <v>7</v>
      </c>
      <c r="F35" s="38">
        <v>1</v>
      </c>
      <c r="G35" s="38">
        <f t="shared" ref="G35:G43" si="20">F35+E35+D35</f>
        <v>17</v>
      </c>
      <c r="H35" s="38">
        <v>6</v>
      </c>
      <c r="I35" s="38">
        <v>4</v>
      </c>
      <c r="J35" s="38">
        <v>7</v>
      </c>
      <c r="K35" s="38">
        <f t="shared" si="15"/>
        <v>17</v>
      </c>
      <c r="L35" s="38">
        <v>2</v>
      </c>
      <c r="M35" s="38">
        <v>0</v>
      </c>
      <c r="N35" s="38">
        <v>4</v>
      </c>
      <c r="O35" s="38">
        <v>0</v>
      </c>
      <c r="P35" s="38">
        <v>5</v>
      </c>
      <c r="Q35" s="38">
        <v>5</v>
      </c>
      <c r="R35" s="38">
        <v>7</v>
      </c>
      <c r="S35" s="38">
        <f t="shared" si="3"/>
        <v>17</v>
      </c>
      <c r="T35" s="38">
        <v>7</v>
      </c>
      <c r="U35" s="38">
        <v>8</v>
      </c>
      <c r="V35" s="38">
        <v>4</v>
      </c>
      <c r="W35" s="38">
        <f t="shared" si="19"/>
        <v>19</v>
      </c>
      <c r="X35" s="38">
        <v>7</v>
      </c>
      <c r="Y35" s="38">
        <v>9</v>
      </c>
      <c r="Z35" s="38">
        <v>8</v>
      </c>
      <c r="AA35" s="38">
        <v>0</v>
      </c>
      <c r="AB35" s="38">
        <v>6</v>
      </c>
      <c r="AC35" s="38">
        <v>4</v>
      </c>
      <c r="AD35" s="38">
        <v>8</v>
      </c>
      <c r="AE35" s="38">
        <f t="shared" si="13"/>
        <v>18</v>
      </c>
      <c r="AF35" s="38">
        <v>5</v>
      </c>
      <c r="AG35" s="38">
        <v>5</v>
      </c>
      <c r="AH35" s="38">
        <v>7</v>
      </c>
      <c r="AI35" s="38">
        <f t="shared" si="18"/>
        <v>17</v>
      </c>
      <c r="AJ35" s="38">
        <v>4</v>
      </c>
      <c r="AK35" s="38">
        <v>6</v>
      </c>
      <c r="AL35" s="38">
        <v>7</v>
      </c>
      <c r="AM35" s="38">
        <f t="shared" si="17"/>
        <v>17</v>
      </c>
      <c r="AN35" s="38">
        <v>4</v>
      </c>
      <c r="AO35" s="38">
        <v>4</v>
      </c>
      <c r="AP35" s="38">
        <v>6</v>
      </c>
      <c r="AQ35" s="39">
        <f>AP35+AO35+AN35</f>
        <v>14</v>
      </c>
      <c r="AR35" s="40">
        <f t="shared" si="9"/>
        <v>136</v>
      </c>
    </row>
    <row r="36" spans="1:44" ht="30" hidden="1" customHeight="1">
      <c r="A36" s="35"/>
      <c r="B36" s="111" t="s">
        <v>297</v>
      </c>
      <c r="C36" s="37" t="s">
        <v>36</v>
      </c>
      <c r="D36" s="38">
        <v>4</v>
      </c>
      <c r="E36" s="38">
        <v>7</v>
      </c>
      <c r="F36" s="38">
        <v>6</v>
      </c>
      <c r="G36" s="38">
        <f t="shared" si="20"/>
        <v>17</v>
      </c>
      <c r="H36" s="38">
        <v>7</v>
      </c>
      <c r="I36" s="38">
        <v>8</v>
      </c>
      <c r="J36" s="38">
        <v>4</v>
      </c>
      <c r="K36" s="38">
        <f t="shared" si="15"/>
        <v>19</v>
      </c>
      <c r="L36" s="38">
        <v>5</v>
      </c>
      <c r="M36" s="38">
        <v>7</v>
      </c>
      <c r="N36" s="38">
        <v>4</v>
      </c>
      <c r="O36" s="38">
        <f t="shared" ref="O36:O48" si="21">N36+M36+L36</f>
        <v>16</v>
      </c>
      <c r="P36" s="38">
        <v>3</v>
      </c>
      <c r="Q36" s="38">
        <v>8</v>
      </c>
      <c r="R36" s="38">
        <v>6</v>
      </c>
      <c r="S36" s="38">
        <f t="shared" si="3"/>
        <v>17</v>
      </c>
      <c r="T36" s="38">
        <v>9</v>
      </c>
      <c r="U36" s="38">
        <v>8</v>
      </c>
      <c r="V36" s="38">
        <v>3</v>
      </c>
      <c r="W36" s="38">
        <f t="shared" si="19"/>
        <v>20</v>
      </c>
      <c r="X36" s="38">
        <v>8</v>
      </c>
      <c r="Y36" s="38">
        <v>7</v>
      </c>
      <c r="Z36" s="38">
        <v>3</v>
      </c>
      <c r="AA36" s="38">
        <f>Z36+Y36+X36</f>
        <v>18</v>
      </c>
      <c r="AB36" s="38">
        <v>9</v>
      </c>
      <c r="AC36" s="38">
        <v>7</v>
      </c>
      <c r="AD36" s="38">
        <v>0</v>
      </c>
      <c r="AE36" s="38">
        <v>0</v>
      </c>
      <c r="AF36" s="38">
        <v>3</v>
      </c>
      <c r="AG36" s="38">
        <v>4</v>
      </c>
      <c r="AH36" s="38">
        <v>4</v>
      </c>
      <c r="AI36" s="38">
        <f t="shared" si="18"/>
        <v>11</v>
      </c>
      <c r="AJ36" s="38">
        <v>5</v>
      </c>
      <c r="AK36" s="38">
        <v>9</v>
      </c>
      <c r="AL36" s="38">
        <v>1</v>
      </c>
      <c r="AM36" s="38">
        <f t="shared" si="17"/>
        <v>15</v>
      </c>
      <c r="AN36" s="38">
        <v>7</v>
      </c>
      <c r="AO36" s="38">
        <v>9</v>
      </c>
      <c r="AP36" s="38">
        <v>7</v>
      </c>
      <c r="AQ36" s="39">
        <v>0</v>
      </c>
      <c r="AR36" s="40">
        <f t="shared" si="9"/>
        <v>133</v>
      </c>
    </row>
    <row r="37" spans="1:44" ht="30" hidden="1" customHeight="1">
      <c r="A37" s="35"/>
      <c r="B37" s="111" t="s">
        <v>297</v>
      </c>
      <c r="C37" s="37" t="s">
        <v>76</v>
      </c>
      <c r="D37" s="38">
        <v>7</v>
      </c>
      <c r="E37" s="38">
        <v>5</v>
      </c>
      <c r="F37" s="38">
        <v>7</v>
      </c>
      <c r="G37" s="38">
        <f t="shared" si="20"/>
        <v>19</v>
      </c>
      <c r="H37" s="38">
        <v>4</v>
      </c>
      <c r="I37" s="38">
        <v>7</v>
      </c>
      <c r="J37" s="38">
        <v>9</v>
      </c>
      <c r="K37" s="38">
        <f t="shared" si="15"/>
        <v>20</v>
      </c>
      <c r="L37" s="38">
        <v>7</v>
      </c>
      <c r="M37" s="38">
        <v>9</v>
      </c>
      <c r="N37" s="38">
        <v>5</v>
      </c>
      <c r="O37" s="38">
        <f t="shared" si="21"/>
        <v>21</v>
      </c>
      <c r="P37" s="38">
        <v>9</v>
      </c>
      <c r="Q37" s="38">
        <v>8</v>
      </c>
      <c r="R37" s="38">
        <v>6</v>
      </c>
      <c r="S37" s="38">
        <v>0</v>
      </c>
      <c r="T37" s="38">
        <v>3</v>
      </c>
      <c r="U37" s="38">
        <v>6</v>
      </c>
      <c r="V37" s="38">
        <v>7</v>
      </c>
      <c r="W37" s="38">
        <f t="shared" si="19"/>
        <v>16</v>
      </c>
      <c r="X37" s="38">
        <v>8</v>
      </c>
      <c r="Y37" s="38">
        <v>6</v>
      </c>
      <c r="Z37" s="38">
        <v>8</v>
      </c>
      <c r="AA37" s="38">
        <v>0</v>
      </c>
      <c r="AB37" s="38">
        <v>8</v>
      </c>
      <c r="AC37" s="38">
        <v>8</v>
      </c>
      <c r="AD37" s="38">
        <v>5</v>
      </c>
      <c r="AE37" s="38">
        <f>AD37+AC37+AB37</f>
        <v>21</v>
      </c>
      <c r="AF37" s="38">
        <v>8</v>
      </c>
      <c r="AG37" s="38">
        <v>6</v>
      </c>
      <c r="AH37" s="38">
        <v>3</v>
      </c>
      <c r="AI37" s="38">
        <f t="shared" si="18"/>
        <v>17</v>
      </c>
      <c r="AJ37" s="38">
        <v>6</v>
      </c>
      <c r="AK37" s="38">
        <v>9</v>
      </c>
      <c r="AL37" s="38">
        <v>8</v>
      </c>
      <c r="AM37" s="38">
        <v>0</v>
      </c>
      <c r="AN37" s="38">
        <v>2</v>
      </c>
      <c r="AO37" s="38">
        <v>5</v>
      </c>
      <c r="AP37" s="38">
        <v>9</v>
      </c>
      <c r="AQ37" s="39">
        <f>AP37+AO37+AN37</f>
        <v>16</v>
      </c>
      <c r="AR37" s="40">
        <f t="shared" si="9"/>
        <v>130</v>
      </c>
    </row>
    <row r="38" spans="1:44" ht="30" hidden="1" customHeight="1">
      <c r="A38" s="35"/>
      <c r="B38" s="111" t="s">
        <v>297</v>
      </c>
      <c r="C38" s="37" t="s">
        <v>36</v>
      </c>
      <c r="D38" s="38">
        <v>4</v>
      </c>
      <c r="E38" s="38">
        <v>1</v>
      </c>
      <c r="F38" s="38">
        <v>2</v>
      </c>
      <c r="G38" s="38">
        <f t="shared" si="20"/>
        <v>7</v>
      </c>
      <c r="H38" s="38">
        <v>8</v>
      </c>
      <c r="I38" s="38">
        <v>7</v>
      </c>
      <c r="J38" s="38">
        <v>6</v>
      </c>
      <c r="K38" s="38">
        <f t="shared" si="15"/>
        <v>21</v>
      </c>
      <c r="L38" s="38">
        <v>5</v>
      </c>
      <c r="M38" s="38">
        <v>3</v>
      </c>
      <c r="N38" s="38">
        <v>6</v>
      </c>
      <c r="O38" s="38">
        <f t="shared" si="21"/>
        <v>14</v>
      </c>
      <c r="P38" s="38">
        <v>9</v>
      </c>
      <c r="Q38" s="38">
        <v>7</v>
      </c>
      <c r="R38" s="38">
        <v>8</v>
      </c>
      <c r="S38" s="38">
        <v>0</v>
      </c>
      <c r="T38" s="38">
        <v>7</v>
      </c>
      <c r="U38" s="38">
        <v>7</v>
      </c>
      <c r="V38" s="38">
        <v>1</v>
      </c>
      <c r="W38" s="38">
        <f t="shared" si="19"/>
        <v>15</v>
      </c>
      <c r="X38" s="38">
        <v>2</v>
      </c>
      <c r="Y38" s="38">
        <v>4</v>
      </c>
      <c r="Z38" s="38">
        <v>4</v>
      </c>
      <c r="AA38" s="38">
        <f t="shared" ref="AA38:AA44" si="22">Z38+Y38+X38</f>
        <v>10</v>
      </c>
      <c r="AB38" s="38">
        <v>5</v>
      </c>
      <c r="AC38" s="38">
        <v>1</v>
      </c>
      <c r="AD38" s="38">
        <v>6</v>
      </c>
      <c r="AE38" s="38">
        <f>AD38+AC38+AB38</f>
        <v>12</v>
      </c>
      <c r="AF38" s="38">
        <v>6</v>
      </c>
      <c r="AG38" s="38">
        <v>6</v>
      </c>
      <c r="AH38" s="38">
        <v>1</v>
      </c>
      <c r="AI38" s="38">
        <f t="shared" si="18"/>
        <v>13</v>
      </c>
      <c r="AJ38" s="38">
        <v>8</v>
      </c>
      <c r="AK38" s="38">
        <v>9</v>
      </c>
      <c r="AL38" s="38">
        <v>3</v>
      </c>
      <c r="AM38" s="38">
        <f>AL38+AK38+AJ38</f>
        <v>20</v>
      </c>
      <c r="AN38" s="38">
        <v>6</v>
      </c>
      <c r="AO38" s="38">
        <v>6</v>
      </c>
      <c r="AP38" s="38">
        <v>3</v>
      </c>
      <c r="AQ38" s="39">
        <f>AP38+AO38+AN38</f>
        <v>15</v>
      </c>
      <c r="AR38" s="40">
        <f t="shared" si="9"/>
        <v>127</v>
      </c>
    </row>
    <row r="39" spans="1:44" ht="30" customHeight="1">
      <c r="A39" s="35">
        <v>10</v>
      </c>
      <c r="B39" s="111" t="s">
        <v>297</v>
      </c>
      <c r="C39" s="37" t="s">
        <v>79</v>
      </c>
      <c r="D39" s="38">
        <v>7</v>
      </c>
      <c r="E39" s="38">
        <v>4</v>
      </c>
      <c r="F39" s="38">
        <v>5</v>
      </c>
      <c r="G39" s="38">
        <f t="shared" si="20"/>
        <v>16</v>
      </c>
      <c r="H39" s="38">
        <v>6</v>
      </c>
      <c r="I39" s="38">
        <v>5</v>
      </c>
      <c r="J39" s="38">
        <v>1</v>
      </c>
      <c r="K39" s="38">
        <f t="shared" si="15"/>
        <v>12</v>
      </c>
      <c r="L39" s="38">
        <v>1</v>
      </c>
      <c r="M39" s="38">
        <v>6</v>
      </c>
      <c r="N39" s="38">
        <v>6</v>
      </c>
      <c r="O39" s="38">
        <f t="shared" si="21"/>
        <v>13</v>
      </c>
      <c r="P39" s="38">
        <v>9</v>
      </c>
      <c r="Q39" s="38">
        <v>9</v>
      </c>
      <c r="R39" s="38">
        <v>0</v>
      </c>
      <c r="S39" s="38">
        <v>0</v>
      </c>
      <c r="T39" s="38">
        <v>6</v>
      </c>
      <c r="U39" s="38">
        <v>3</v>
      </c>
      <c r="V39" s="38">
        <v>7</v>
      </c>
      <c r="W39" s="38">
        <f t="shared" si="19"/>
        <v>16</v>
      </c>
      <c r="X39" s="38">
        <v>6</v>
      </c>
      <c r="Y39" s="38">
        <v>7</v>
      </c>
      <c r="Z39" s="38">
        <v>8</v>
      </c>
      <c r="AA39" s="38">
        <f t="shared" si="22"/>
        <v>21</v>
      </c>
      <c r="AB39" s="38">
        <v>6</v>
      </c>
      <c r="AC39" s="38">
        <v>7</v>
      </c>
      <c r="AD39" s="38">
        <v>4</v>
      </c>
      <c r="AE39" s="38">
        <f>AD39+AC39+AB39</f>
        <v>17</v>
      </c>
      <c r="AF39" s="38">
        <v>5</v>
      </c>
      <c r="AG39" s="38">
        <v>4</v>
      </c>
      <c r="AH39" s="38">
        <v>7</v>
      </c>
      <c r="AI39" s="38">
        <f t="shared" si="18"/>
        <v>16</v>
      </c>
      <c r="AJ39" s="38">
        <v>6</v>
      </c>
      <c r="AK39" s="38">
        <v>6</v>
      </c>
      <c r="AL39" s="38">
        <v>1</v>
      </c>
      <c r="AM39" s="38">
        <f>AL39+AK39+AJ39</f>
        <v>13</v>
      </c>
      <c r="AN39" s="38">
        <v>9</v>
      </c>
      <c r="AO39" s="38">
        <v>8</v>
      </c>
      <c r="AP39" s="38">
        <v>7</v>
      </c>
      <c r="AQ39" s="39">
        <v>0</v>
      </c>
      <c r="AR39" s="40">
        <f t="shared" si="9"/>
        <v>124</v>
      </c>
    </row>
    <row r="40" spans="1:44" ht="30" customHeight="1">
      <c r="A40" s="35">
        <v>11</v>
      </c>
      <c r="B40" s="36" t="s">
        <v>18</v>
      </c>
      <c r="C40" s="37" t="s">
        <v>44</v>
      </c>
      <c r="D40" s="38">
        <v>9</v>
      </c>
      <c r="E40" s="38">
        <v>3</v>
      </c>
      <c r="F40" s="38">
        <v>4</v>
      </c>
      <c r="G40" s="38">
        <f t="shared" si="20"/>
        <v>16</v>
      </c>
      <c r="H40" s="38">
        <v>5</v>
      </c>
      <c r="I40" s="38">
        <v>1</v>
      </c>
      <c r="J40" s="38">
        <v>5</v>
      </c>
      <c r="K40" s="38">
        <f t="shared" si="15"/>
        <v>11</v>
      </c>
      <c r="L40" s="38">
        <v>2</v>
      </c>
      <c r="M40" s="38">
        <v>6</v>
      </c>
      <c r="N40" s="38">
        <v>7</v>
      </c>
      <c r="O40" s="38">
        <f t="shared" si="21"/>
        <v>15</v>
      </c>
      <c r="P40" s="38">
        <v>6</v>
      </c>
      <c r="Q40" s="38">
        <v>3</v>
      </c>
      <c r="R40" s="38">
        <v>8</v>
      </c>
      <c r="S40" s="38">
        <f t="shared" ref="S40:S45" si="23">R40+Q40+P40</f>
        <v>17</v>
      </c>
      <c r="T40" s="38">
        <v>2</v>
      </c>
      <c r="U40" s="38">
        <v>4</v>
      </c>
      <c r="V40" s="38">
        <v>1</v>
      </c>
      <c r="W40" s="38">
        <f t="shared" si="19"/>
        <v>7</v>
      </c>
      <c r="X40" s="38">
        <v>8</v>
      </c>
      <c r="Y40" s="38">
        <v>5</v>
      </c>
      <c r="Z40" s="38">
        <v>7</v>
      </c>
      <c r="AA40" s="38">
        <f t="shared" si="22"/>
        <v>20</v>
      </c>
      <c r="AB40" s="38">
        <v>6</v>
      </c>
      <c r="AC40" s="38">
        <v>3</v>
      </c>
      <c r="AD40" s="38">
        <v>3</v>
      </c>
      <c r="AE40" s="38">
        <f>AD40+AC40+AB40</f>
        <v>12</v>
      </c>
      <c r="AF40" s="38">
        <v>6</v>
      </c>
      <c r="AG40" s="38">
        <v>1</v>
      </c>
      <c r="AH40" s="38">
        <v>5</v>
      </c>
      <c r="AI40" s="38">
        <f t="shared" si="18"/>
        <v>12</v>
      </c>
      <c r="AJ40" s="38">
        <v>1</v>
      </c>
      <c r="AK40" s="38">
        <v>6</v>
      </c>
      <c r="AL40" s="38">
        <v>6</v>
      </c>
      <c r="AM40" s="38">
        <f>AL40+AK40+AJ40</f>
        <v>13</v>
      </c>
      <c r="AN40" s="38">
        <v>6</v>
      </c>
      <c r="AO40" s="38">
        <v>0</v>
      </c>
      <c r="AP40" s="38">
        <v>0</v>
      </c>
      <c r="AQ40" s="39">
        <v>0</v>
      </c>
      <c r="AR40" s="40">
        <f t="shared" si="9"/>
        <v>123</v>
      </c>
    </row>
    <row r="41" spans="1:44" ht="30" hidden="1" customHeight="1">
      <c r="A41" s="35"/>
      <c r="B41" s="36" t="s">
        <v>18</v>
      </c>
      <c r="C41" s="37" t="s">
        <v>19</v>
      </c>
      <c r="D41" s="38">
        <v>5</v>
      </c>
      <c r="E41" s="38">
        <v>1</v>
      </c>
      <c r="F41" s="38">
        <v>1</v>
      </c>
      <c r="G41" s="38">
        <f t="shared" si="20"/>
        <v>7</v>
      </c>
      <c r="H41" s="38">
        <v>2</v>
      </c>
      <c r="I41" s="38">
        <v>8</v>
      </c>
      <c r="J41" s="38">
        <v>4</v>
      </c>
      <c r="K41" s="38">
        <f t="shared" si="15"/>
        <v>14</v>
      </c>
      <c r="L41" s="38">
        <v>5</v>
      </c>
      <c r="M41" s="38">
        <v>4</v>
      </c>
      <c r="N41" s="38">
        <v>2</v>
      </c>
      <c r="O41" s="38">
        <f t="shared" si="21"/>
        <v>11</v>
      </c>
      <c r="P41" s="38">
        <v>7</v>
      </c>
      <c r="Q41" s="38">
        <v>8</v>
      </c>
      <c r="R41" s="38">
        <v>5</v>
      </c>
      <c r="S41" s="38">
        <f t="shared" si="23"/>
        <v>20</v>
      </c>
      <c r="T41" s="38">
        <v>8</v>
      </c>
      <c r="U41" s="38">
        <v>5</v>
      </c>
      <c r="V41" s="38">
        <v>4</v>
      </c>
      <c r="W41" s="38">
        <f t="shared" si="19"/>
        <v>17</v>
      </c>
      <c r="X41" s="38">
        <v>4</v>
      </c>
      <c r="Y41" s="38">
        <v>6</v>
      </c>
      <c r="Z41" s="38">
        <v>5</v>
      </c>
      <c r="AA41" s="38">
        <f t="shared" si="22"/>
        <v>15</v>
      </c>
      <c r="AB41" s="38">
        <v>7</v>
      </c>
      <c r="AC41" s="38">
        <v>5</v>
      </c>
      <c r="AD41" s="38">
        <v>3</v>
      </c>
      <c r="AE41" s="38">
        <f>AD41+AC41+AB41</f>
        <v>15</v>
      </c>
      <c r="AF41" s="38">
        <v>3</v>
      </c>
      <c r="AG41" s="38">
        <v>5</v>
      </c>
      <c r="AH41" s="38">
        <v>5</v>
      </c>
      <c r="AI41" s="38">
        <f t="shared" si="18"/>
        <v>13</v>
      </c>
      <c r="AJ41" s="38">
        <v>0</v>
      </c>
      <c r="AK41" s="38">
        <v>0</v>
      </c>
      <c r="AL41" s="38">
        <v>0</v>
      </c>
      <c r="AM41" s="38">
        <f>AL41+AK41+AJ41</f>
        <v>0</v>
      </c>
      <c r="AN41" s="38">
        <v>3</v>
      </c>
      <c r="AO41" s="38">
        <v>4</v>
      </c>
      <c r="AP41" s="38">
        <v>1</v>
      </c>
      <c r="AQ41" s="39">
        <f>AP41+AO41+AN41</f>
        <v>8</v>
      </c>
      <c r="AR41" s="40">
        <f t="shared" si="9"/>
        <v>120</v>
      </c>
    </row>
    <row r="42" spans="1:44" ht="29.25" customHeight="1">
      <c r="A42" s="35">
        <v>12</v>
      </c>
      <c r="B42" s="36" t="s">
        <v>18</v>
      </c>
      <c r="C42" s="37" t="s">
        <v>24</v>
      </c>
      <c r="D42" s="38">
        <v>2</v>
      </c>
      <c r="E42" s="38">
        <v>7</v>
      </c>
      <c r="F42" s="38">
        <v>6</v>
      </c>
      <c r="G42" s="38">
        <f t="shared" si="20"/>
        <v>15</v>
      </c>
      <c r="H42" s="38">
        <v>5</v>
      </c>
      <c r="I42" s="38">
        <v>5</v>
      </c>
      <c r="J42" s="38">
        <v>4</v>
      </c>
      <c r="K42" s="38">
        <f t="shared" si="15"/>
        <v>14</v>
      </c>
      <c r="L42" s="38">
        <v>5</v>
      </c>
      <c r="M42" s="38">
        <v>4</v>
      </c>
      <c r="N42" s="38">
        <v>4</v>
      </c>
      <c r="O42" s="38">
        <f t="shared" si="21"/>
        <v>13</v>
      </c>
      <c r="P42" s="38">
        <v>8</v>
      </c>
      <c r="Q42" s="38">
        <v>6</v>
      </c>
      <c r="R42" s="38">
        <v>5</v>
      </c>
      <c r="S42" s="38">
        <f t="shared" si="23"/>
        <v>19</v>
      </c>
      <c r="T42" s="38">
        <v>1</v>
      </c>
      <c r="U42" s="38">
        <v>5</v>
      </c>
      <c r="V42" s="38">
        <v>7</v>
      </c>
      <c r="W42" s="38">
        <f t="shared" si="19"/>
        <v>13</v>
      </c>
      <c r="X42" s="38">
        <v>7</v>
      </c>
      <c r="Y42" s="38">
        <v>3</v>
      </c>
      <c r="Z42" s="38">
        <v>1</v>
      </c>
      <c r="AA42" s="38">
        <f t="shared" si="22"/>
        <v>11</v>
      </c>
      <c r="AB42" s="38">
        <v>8</v>
      </c>
      <c r="AC42" s="38">
        <v>0</v>
      </c>
      <c r="AD42" s="38">
        <v>0</v>
      </c>
      <c r="AE42" s="38">
        <v>0</v>
      </c>
      <c r="AF42" s="38">
        <v>6</v>
      </c>
      <c r="AG42" s="38">
        <v>0</v>
      </c>
      <c r="AH42" s="38">
        <v>9</v>
      </c>
      <c r="AI42" s="38">
        <v>0</v>
      </c>
      <c r="AJ42" s="38">
        <v>2</v>
      </c>
      <c r="AK42" s="38">
        <v>3</v>
      </c>
      <c r="AL42" s="38">
        <v>6</v>
      </c>
      <c r="AM42" s="38">
        <f>AL42+AK42+AJ42</f>
        <v>11</v>
      </c>
      <c r="AN42" s="38">
        <v>7</v>
      </c>
      <c r="AO42" s="38">
        <v>4</v>
      </c>
      <c r="AP42" s="38">
        <v>9</v>
      </c>
      <c r="AQ42" s="39">
        <f>AP42+AO42+AN42</f>
        <v>20</v>
      </c>
      <c r="AR42" s="40">
        <f t="shared" si="9"/>
        <v>116</v>
      </c>
    </row>
    <row r="43" spans="1:44" ht="30" customHeight="1">
      <c r="A43" s="35">
        <v>13</v>
      </c>
      <c r="B43" s="111" t="s">
        <v>297</v>
      </c>
      <c r="C43" s="37" t="s">
        <v>80</v>
      </c>
      <c r="D43" s="38">
        <v>7</v>
      </c>
      <c r="E43" s="38">
        <v>1</v>
      </c>
      <c r="F43" s="38">
        <v>4</v>
      </c>
      <c r="G43" s="38">
        <f t="shared" si="20"/>
        <v>12</v>
      </c>
      <c r="H43" s="38">
        <v>1</v>
      </c>
      <c r="I43" s="38">
        <v>5</v>
      </c>
      <c r="J43" s="38">
        <v>8</v>
      </c>
      <c r="K43" s="38">
        <f t="shared" si="15"/>
        <v>14</v>
      </c>
      <c r="L43" s="38">
        <v>3</v>
      </c>
      <c r="M43" s="38">
        <v>9</v>
      </c>
      <c r="N43" s="38">
        <v>1</v>
      </c>
      <c r="O43" s="38">
        <f t="shared" si="21"/>
        <v>13</v>
      </c>
      <c r="P43" s="38">
        <v>4</v>
      </c>
      <c r="Q43" s="38">
        <v>8</v>
      </c>
      <c r="R43" s="38">
        <v>6</v>
      </c>
      <c r="S43" s="38">
        <f t="shared" si="23"/>
        <v>18</v>
      </c>
      <c r="T43" s="38">
        <v>3</v>
      </c>
      <c r="U43" s="38">
        <v>2</v>
      </c>
      <c r="V43" s="38">
        <v>4</v>
      </c>
      <c r="W43" s="38">
        <f t="shared" si="19"/>
        <v>9</v>
      </c>
      <c r="X43" s="38">
        <v>0</v>
      </c>
      <c r="Y43" s="38">
        <v>0</v>
      </c>
      <c r="Z43" s="38">
        <v>0</v>
      </c>
      <c r="AA43" s="38">
        <f t="shared" si="22"/>
        <v>0</v>
      </c>
      <c r="AB43" s="38">
        <v>5</v>
      </c>
      <c r="AC43" s="38">
        <v>7</v>
      </c>
      <c r="AD43" s="38">
        <v>3</v>
      </c>
      <c r="AE43" s="38">
        <f t="shared" ref="AE43:AE52" si="24">AD43+AC43+AB43</f>
        <v>15</v>
      </c>
      <c r="AF43" s="38">
        <v>3</v>
      </c>
      <c r="AG43" s="38">
        <v>7</v>
      </c>
      <c r="AH43" s="38">
        <v>6</v>
      </c>
      <c r="AI43" s="38">
        <f>AH43+AG43+AF43</f>
        <v>16</v>
      </c>
      <c r="AJ43" s="38">
        <v>6</v>
      </c>
      <c r="AK43" s="38">
        <v>8</v>
      </c>
      <c r="AL43" s="38">
        <v>0</v>
      </c>
      <c r="AM43" s="38">
        <v>0</v>
      </c>
      <c r="AN43" s="38">
        <v>2</v>
      </c>
      <c r="AO43" s="38">
        <v>8</v>
      </c>
      <c r="AP43" s="38">
        <v>6</v>
      </c>
      <c r="AQ43" s="39">
        <f>AP43+AO43+AN43</f>
        <v>16</v>
      </c>
      <c r="AR43" s="40">
        <f t="shared" si="9"/>
        <v>113</v>
      </c>
    </row>
    <row r="44" spans="1:44" ht="30" hidden="1" customHeight="1">
      <c r="A44" s="35"/>
      <c r="B44" s="111" t="s">
        <v>297</v>
      </c>
      <c r="C44" s="37" t="s">
        <v>24</v>
      </c>
      <c r="D44" s="38">
        <v>4</v>
      </c>
      <c r="E44" s="38">
        <v>0</v>
      </c>
      <c r="F44" s="38">
        <v>0</v>
      </c>
      <c r="G44" s="38">
        <v>0</v>
      </c>
      <c r="H44" s="38">
        <v>6</v>
      </c>
      <c r="I44" s="38">
        <v>3</v>
      </c>
      <c r="J44" s="38">
        <v>5</v>
      </c>
      <c r="K44" s="38">
        <f t="shared" si="15"/>
        <v>14</v>
      </c>
      <c r="L44" s="38">
        <v>8</v>
      </c>
      <c r="M44" s="38">
        <v>1</v>
      </c>
      <c r="N44" s="38">
        <v>7</v>
      </c>
      <c r="O44" s="38">
        <f t="shared" si="21"/>
        <v>16</v>
      </c>
      <c r="P44" s="38">
        <v>9</v>
      </c>
      <c r="Q44" s="38">
        <v>1</v>
      </c>
      <c r="R44" s="38">
        <v>2</v>
      </c>
      <c r="S44" s="38">
        <f t="shared" si="23"/>
        <v>12</v>
      </c>
      <c r="T44" s="38">
        <v>1</v>
      </c>
      <c r="U44" s="38">
        <v>4</v>
      </c>
      <c r="V44" s="38">
        <v>7</v>
      </c>
      <c r="W44" s="38">
        <f t="shared" si="19"/>
        <v>12</v>
      </c>
      <c r="X44" s="38">
        <v>6</v>
      </c>
      <c r="Y44" s="38">
        <v>6</v>
      </c>
      <c r="Z44" s="38">
        <v>3</v>
      </c>
      <c r="AA44" s="38">
        <f t="shared" si="22"/>
        <v>15</v>
      </c>
      <c r="AB44" s="38">
        <v>7</v>
      </c>
      <c r="AC44" s="38">
        <v>8</v>
      </c>
      <c r="AD44" s="38">
        <v>4</v>
      </c>
      <c r="AE44" s="38">
        <f t="shared" si="24"/>
        <v>19</v>
      </c>
      <c r="AF44" s="38">
        <v>8</v>
      </c>
      <c r="AG44" s="38">
        <v>0</v>
      </c>
      <c r="AH44" s="38">
        <v>0</v>
      </c>
      <c r="AI44" s="38">
        <v>0</v>
      </c>
      <c r="AJ44" s="38">
        <v>1</v>
      </c>
      <c r="AK44" s="38">
        <v>0</v>
      </c>
      <c r="AL44" s="38">
        <v>0</v>
      </c>
      <c r="AM44" s="38">
        <v>0</v>
      </c>
      <c r="AN44" s="38">
        <v>4</v>
      </c>
      <c r="AO44" s="38">
        <v>7</v>
      </c>
      <c r="AP44" s="38">
        <v>6</v>
      </c>
      <c r="AQ44" s="39">
        <f>AP44+AO44+AN44</f>
        <v>17</v>
      </c>
      <c r="AR44" s="40">
        <f t="shared" si="9"/>
        <v>105</v>
      </c>
    </row>
    <row r="45" spans="1:44" ht="30" hidden="1" customHeight="1">
      <c r="A45" s="35"/>
      <c r="B45" s="111" t="s">
        <v>297</v>
      </c>
      <c r="C45" s="37" t="s">
        <v>75</v>
      </c>
      <c r="D45" s="38">
        <v>6</v>
      </c>
      <c r="E45" s="38">
        <v>6</v>
      </c>
      <c r="F45" s="38">
        <v>5</v>
      </c>
      <c r="G45" s="38">
        <f>F45+E45+D45</f>
        <v>17</v>
      </c>
      <c r="H45" s="38">
        <v>9</v>
      </c>
      <c r="I45" s="38">
        <v>9</v>
      </c>
      <c r="J45" s="38">
        <v>0</v>
      </c>
      <c r="K45" s="38">
        <v>0</v>
      </c>
      <c r="L45" s="38">
        <v>6</v>
      </c>
      <c r="M45" s="38">
        <v>8</v>
      </c>
      <c r="N45" s="38">
        <v>3</v>
      </c>
      <c r="O45" s="38">
        <f t="shared" si="21"/>
        <v>17</v>
      </c>
      <c r="P45" s="38">
        <v>6</v>
      </c>
      <c r="Q45" s="38">
        <v>5</v>
      </c>
      <c r="R45" s="38">
        <v>5</v>
      </c>
      <c r="S45" s="38">
        <f t="shared" si="23"/>
        <v>16</v>
      </c>
      <c r="T45" s="38">
        <v>8</v>
      </c>
      <c r="U45" s="38">
        <v>7</v>
      </c>
      <c r="V45" s="38">
        <v>2</v>
      </c>
      <c r="W45" s="38">
        <f t="shared" si="19"/>
        <v>17</v>
      </c>
      <c r="X45" s="38">
        <v>10</v>
      </c>
      <c r="Y45" s="38">
        <v>8</v>
      </c>
      <c r="Z45" s="38">
        <v>5</v>
      </c>
      <c r="AA45" s="38">
        <v>0</v>
      </c>
      <c r="AB45" s="38">
        <v>0</v>
      </c>
      <c r="AC45" s="38">
        <v>0</v>
      </c>
      <c r="AD45" s="38">
        <v>0</v>
      </c>
      <c r="AE45" s="38">
        <f t="shared" si="24"/>
        <v>0</v>
      </c>
      <c r="AF45" s="38">
        <v>6</v>
      </c>
      <c r="AG45" s="38">
        <v>6</v>
      </c>
      <c r="AH45" s="38">
        <v>5</v>
      </c>
      <c r="AI45" s="38">
        <f t="shared" ref="AI45:AI52" si="25">AH45+AG45+AF45</f>
        <v>17</v>
      </c>
      <c r="AJ45" s="38">
        <v>7</v>
      </c>
      <c r="AK45" s="38">
        <v>5</v>
      </c>
      <c r="AL45" s="38">
        <v>8</v>
      </c>
      <c r="AM45" s="38">
        <f>AL45+AK45+AJ45</f>
        <v>20</v>
      </c>
      <c r="AN45" s="38">
        <v>7</v>
      </c>
      <c r="AO45" s="38">
        <v>9</v>
      </c>
      <c r="AP45" s="38">
        <v>8</v>
      </c>
      <c r="AQ45" s="39">
        <v>0</v>
      </c>
      <c r="AR45" s="40">
        <f t="shared" si="9"/>
        <v>104</v>
      </c>
    </row>
    <row r="46" spans="1:44" ht="30" customHeight="1">
      <c r="A46" s="35">
        <v>14</v>
      </c>
      <c r="B46" s="111" t="s">
        <v>297</v>
      </c>
      <c r="C46" s="37" t="s">
        <v>81</v>
      </c>
      <c r="D46" s="38">
        <v>1</v>
      </c>
      <c r="E46" s="38">
        <v>7</v>
      </c>
      <c r="F46" s="38">
        <v>1</v>
      </c>
      <c r="G46" s="38">
        <f>F46+E46+D46</f>
        <v>9</v>
      </c>
      <c r="H46" s="38">
        <v>3</v>
      </c>
      <c r="I46" s="38">
        <v>4</v>
      </c>
      <c r="J46" s="38">
        <v>4</v>
      </c>
      <c r="K46" s="38">
        <f>J46+I46+H46</f>
        <v>11</v>
      </c>
      <c r="L46" s="38">
        <v>0</v>
      </c>
      <c r="M46" s="38">
        <v>0</v>
      </c>
      <c r="N46" s="38">
        <v>0</v>
      </c>
      <c r="O46" s="38">
        <f t="shared" si="21"/>
        <v>0</v>
      </c>
      <c r="P46" s="38">
        <v>1</v>
      </c>
      <c r="Q46" s="38">
        <v>0</v>
      </c>
      <c r="R46" s="38">
        <v>0</v>
      </c>
      <c r="S46" s="38">
        <v>0</v>
      </c>
      <c r="T46" s="38">
        <v>9</v>
      </c>
      <c r="U46" s="38">
        <v>6</v>
      </c>
      <c r="V46" s="38">
        <v>5</v>
      </c>
      <c r="W46" s="38">
        <f t="shared" si="19"/>
        <v>20</v>
      </c>
      <c r="X46" s="38">
        <v>4</v>
      </c>
      <c r="Y46" s="38">
        <v>7</v>
      </c>
      <c r="Z46" s="38">
        <v>2</v>
      </c>
      <c r="AA46" s="38">
        <f t="shared" ref="AA46:AA53" si="26">Z46+Y46+X46</f>
        <v>13</v>
      </c>
      <c r="AB46" s="38">
        <v>8</v>
      </c>
      <c r="AC46" s="38">
        <v>1</v>
      </c>
      <c r="AD46" s="38">
        <v>4</v>
      </c>
      <c r="AE46" s="38">
        <f t="shared" si="24"/>
        <v>13</v>
      </c>
      <c r="AF46" s="38">
        <v>6</v>
      </c>
      <c r="AG46" s="38">
        <v>5</v>
      </c>
      <c r="AH46" s="38">
        <v>1</v>
      </c>
      <c r="AI46" s="38">
        <f t="shared" si="25"/>
        <v>12</v>
      </c>
      <c r="AJ46" s="38">
        <v>7</v>
      </c>
      <c r="AK46" s="38">
        <v>7</v>
      </c>
      <c r="AL46" s="38">
        <v>3</v>
      </c>
      <c r="AM46" s="38">
        <f>AL46+AK46+AJ46</f>
        <v>17</v>
      </c>
      <c r="AN46" s="38">
        <v>7</v>
      </c>
      <c r="AO46" s="38">
        <v>3</v>
      </c>
      <c r="AP46" s="38">
        <v>0</v>
      </c>
      <c r="AQ46" s="39">
        <v>0</v>
      </c>
      <c r="AR46" s="40">
        <f t="shared" si="9"/>
        <v>95</v>
      </c>
    </row>
    <row r="47" spans="1:44" ht="30" hidden="1" customHeight="1">
      <c r="A47" s="35"/>
      <c r="B47" s="111" t="s">
        <v>297</v>
      </c>
      <c r="C47" s="37" t="s">
        <v>32</v>
      </c>
      <c r="D47" s="38">
        <v>1</v>
      </c>
      <c r="E47" s="38">
        <v>5</v>
      </c>
      <c r="F47" s="38">
        <v>5</v>
      </c>
      <c r="G47" s="38">
        <f>F47+E47+D47</f>
        <v>11</v>
      </c>
      <c r="H47" s="38">
        <v>0</v>
      </c>
      <c r="I47" s="38">
        <v>5</v>
      </c>
      <c r="J47" s="38">
        <v>1</v>
      </c>
      <c r="K47" s="38">
        <v>0</v>
      </c>
      <c r="L47" s="38">
        <v>5</v>
      </c>
      <c r="M47" s="38">
        <v>6</v>
      </c>
      <c r="N47" s="38">
        <v>2</v>
      </c>
      <c r="O47" s="38">
        <f t="shared" si="21"/>
        <v>13</v>
      </c>
      <c r="P47" s="38">
        <v>7</v>
      </c>
      <c r="Q47" s="38">
        <v>6</v>
      </c>
      <c r="R47" s="38">
        <v>6</v>
      </c>
      <c r="S47" s="38">
        <f>R47+Q47+P47</f>
        <v>19</v>
      </c>
      <c r="T47" s="38">
        <v>1</v>
      </c>
      <c r="U47" s="38">
        <v>7</v>
      </c>
      <c r="V47" s="38">
        <v>3</v>
      </c>
      <c r="W47" s="38">
        <f t="shared" si="19"/>
        <v>11</v>
      </c>
      <c r="X47" s="38">
        <v>4</v>
      </c>
      <c r="Y47" s="38">
        <v>5</v>
      </c>
      <c r="Z47" s="38">
        <v>3</v>
      </c>
      <c r="AA47" s="38">
        <f t="shared" si="26"/>
        <v>12</v>
      </c>
      <c r="AB47" s="38">
        <v>6</v>
      </c>
      <c r="AC47" s="38">
        <v>4</v>
      </c>
      <c r="AD47" s="38">
        <v>3</v>
      </c>
      <c r="AE47" s="38">
        <f t="shared" si="24"/>
        <v>13</v>
      </c>
      <c r="AF47" s="38">
        <v>4</v>
      </c>
      <c r="AG47" s="38">
        <v>3</v>
      </c>
      <c r="AH47" s="38">
        <v>6</v>
      </c>
      <c r="AI47" s="38">
        <f t="shared" si="25"/>
        <v>13</v>
      </c>
      <c r="AJ47" s="38">
        <v>9</v>
      </c>
      <c r="AK47" s="38">
        <v>8</v>
      </c>
      <c r="AL47" s="38">
        <v>0</v>
      </c>
      <c r="AM47" s="38">
        <v>0</v>
      </c>
      <c r="AN47" s="38">
        <v>0</v>
      </c>
      <c r="AO47" s="38">
        <v>2</v>
      </c>
      <c r="AP47" s="38">
        <v>0</v>
      </c>
      <c r="AQ47" s="39">
        <v>0</v>
      </c>
      <c r="AR47" s="40">
        <f t="shared" si="9"/>
        <v>92</v>
      </c>
    </row>
    <row r="48" spans="1:44" ht="30" customHeight="1">
      <c r="A48" s="35">
        <v>15</v>
      </c>
      <c r="B48" s="111" t="s">
        <v>297</v>
      </c>
      <c r="C48" s="37" t="s">
        <v>82</v>
      </c>
      <c r="D48" s="38">
        <v>8</v>
      </c>
      <c r="E48" s="38">
        <v>8</v>
      </c>
      <c r="F48" s="38">
        <v>0</v>
      </c>
      <c r="G48" s="38">
        <v>0</v>
      </c>
      <c r="H48" s="38">
        <v>1</v>
      </c>
      <c r="I48" s="38">
        <v>5</v>
      </c>
      <c r="J48" s="38">
        <v>9</v>
      </c>
      <c r="K48" s="38">
        <f t="shared" ref="K48:K53" si="27">J48+I48+H48</f>
        <v>15</v>
      </c>
      <c r="L48" s="38">
        <v>8</v>
      </c>
      <c r="M48" s="38">
        <v>7</v>
      </c>
      <c r="N48" s="38">
        <v>4</v>
      </c>
      <c r="O48" s="38">
        <f t="shared" si="21"/>
        <v>19</v>
      </c>
      <c r="P48" s="38">
        <v>9</v>
      </c>
      <c r="Q48" s="38">
        <v>8</v>
      </c>
      <c r="R48" s="38">
        <v>7</v>
      </c>
      <c r="S48" s="38">
        <v>0</v>
      </c>
      <c r="T48" s="38">
        <v>4</v>
      </c>
      <c r="U48" s="38">
        <v>7</v>
      </c>
      <c r="V48" s="38">
        <v>9</v>
      </c>
      <c r="W48" s="38">
        <f t="shared" si="19"/>
        <v>20</v>
      </c>
      <c r="X48" s="38">
        <v>6</v>
      </c>
      <c r="Y48" s="38">
        <v>5</v>
      </c>
      <c r="Z48" s="38">
        <v>5</v>
      </c>
      <c r="AA48" s="38">
        <f t="shared" si="26"/>
        <v>16</v>
      </c>
      <c r="AB48" s="38">
        <v>1</v>
      </c>
      <c r="AC48" s="38">
        <v>1</v>
      </c>
      <c r="AD48" s="38">
        <v>7</v>
      </c>
      <c r="AE48" s="38">
        <f t="shared" si="24"/>
        <v>9</v>
      </c>
      <c r="AF48" s="38">
        <v>4</v>
      </c>
      <c r="AG48" s="38">
        <v>6</v>
      </c>
      <c r="AH48" s="38">
        <v>1</v>
      </c>
      <c r="AI48" s="38">
        <f t="shared" si="25"/>
        <v>11</v>
      </c>
      <c r="AJ48" s="38">
        <v>8</v>
      </c>
      <c r="AK48" s="38">
        <v>7</v>
      </c>
      <c r="AL48" s="38">
        <v>8</v>
      </c>
      <c r="AM48" s="38">
        <v>0</v>
      </c>
      <c r="AN48" s="38">
        <v>9</v>
      </c>
      <c r="AO48" s="38">
        <v>8</v>
      </c>
      <c r="AP48" s="38">
        <v>7</v>
      </c>
      <c r="AQ48" s="39">
        <v>0</v>
      </c>
      <c r="AR48" s="40">
        <f t="shared" si="9"/>
        <v>90</v>
      </c>
    </row>
    <row r="49" spans="1:44" ht="30" customHeight="1">
      <c r="A49" s="35">
        <v>16</v>
      </c>
      <c r="B49" s="111" t="s">
        <v>297</v>
      </c>
      <c r="C49" s="37" t="s">
        <v>83</v>
      </c>
      <c r="D49" s="38">
        <v>4</v>
      </c>
      <c r="E49" s="38">
        <v>4</v>
      </c>
      <c r="F49" s="38">
        <v>5</v>
      </c>
      <c r="G49" s="38">
        <f>F49+E49+D49</f>
        <v>13</v>
      </c>
      <c r="H49" s="38">
        <v>3</v>
      </c>
      <c r="I49" s="38">
        <v>3</v>
      </c>
      <c r="J49" s="38">
        <v>5</v>
      </c>
      <c r="K49" s="38">
        <f t="shared" si="27"/>
        <v>11</v>
      </c>
      <c r="L49" s="38">
        <v>6</v>
      </c>
      <c r="M49" s="38">
        <v>0</v>
      </c>
      <c r="N49" s="38">
        <v>0</v>
      </c>
      <c r="O49" s="38">
        <v>0</v>
      </c>
      <c r="P49" s="38">
        <v>2</v>
      </c>
      <c r="Q49" s="38">
        <v>2</v>
      </c>
      <c r="R49" s="38">
        <v>1</v>
      </c>
      <c r="S49" s="38">
        <f>R49+Q49+P49</f>
        <v>5</v>
      </c>
      <c r="T49" s="38">
        <v>5</v>
      </c>
      <c r="U49" s="38">
        <v>0</v>
      </c>
      <c r="V49" s="38">
        <v>0</v>
      </c>
      <c r="W49" s="38">
        <v>0</v>
      </c>
      <c r="X49" s="38">
        <v>1</v>
      </c>
      <c r="Y49" s="38">
        <v>4</v>
      </c>
      <c r="Z49" s="38">
        <v>6</v>
      </c>
      <c r="AA49" s="38">
        <f t="shared" si="26"/>
        <v>11</v>
      </c>
      <c r="AB49" s="38">
        <v>7</v>
      </c>
      <c r="AC49" s="38">
        <v>6</v>
      </c>
      <c r="AD49" s="38">
        <v>2</v>
      </c>
      <c r="AE49" s="38">
        <f t="shared" si="24"/>
        <v>15</v>
      </c>
      <c r="AF49" s="38">
        <v>0</v>
      </c>
      <c r="AG49" s="38">
        <v>0</v>
      </c>
      <c r="AH49" s="38">
        <v>0</v>
      </c>
      <c r="AI49" s="38">
        <f t="shared" si="25"/>
        <v>0</v>
      </c>
      <c r="AJ49" s="38">
        <v>5</v>
      </c>
      <c r="AK49" s="38">
        <v>5</v>
      </c>
      <c r="AL49" s="38">
        <v>6</v>
      </c>
      <c r="AM49" s="38">
        <f>AL49+AK49+AJ49</f>
        <v>16</v>
      </c>
      <c r="AN49" s="38">
        <v>0</v>
      </c>
      <c r="AO49" s="38">
        <v>0</v>
      </c>
      <c r="AP49" s="38">
        <v>0</v>
      </c>
      <c r="AQ49" s="39">
        <f>AP49+AO49+AN49</f>
        <v>0</v>
      </c>
      <c r="AR49" s="40">
        <f t="shared" si="9"/>
        <v>71</v>
      </c>
    </row>
    <row r="50" spans="1:44" ht="30" customHeight="1">
      <c r="A50" s="35">
        <v>17</v>
      </c>
      <c r="B50" s="111" t="s">
        <v>297</v>
      </c>
      <c r="C50" s="37" t="s">
        <v>84</v>
      </c>
      <c r="D50" s="38">
        <v>5</v>
      </c>
      <c r="E50" s="38">
        <v>5</v>
      </c>
      <c r="F50" s="38">
        <v>6</v>
      </c>
      <c r="G50" s="38">
        <f>F50+E50+D50</f>
        <v>16</v>
      </c>
      <c r="H50" s="38">
        <v>0</v>
      </c>
      <c r="I50" s="38">
        <v>0</v>
      </c>
      <c r="J50" s="38">
        <v>0</v>
      </c>
      <c r="K50" s="38">
        <f t="shared" si="27"/>
        <v>0</v>
      </c>
      <c r="L50" s="38">
        <v>1</v>
      </c>
      <c r="M50" s="38">
        <v>2</v>
      </c>
      <c r="N50" s="38">
        <v>1</v>
      </c>
      <c r="O50" s="38">
        <f>N50+M50+L50</f>
        <v>4</v>
      </c>
      <c r="P50" s="38">
        <v>1</v>
      </c>
      <c r="Q50" s="38">
        <v>5</v>
      </c>
      <c r="R50" s="38">
        <v>3</v>
      </c>
      <c r="S50" s="38">
        <f>R50+Q50+P50</f>
        <v>9</v>
      </c>
      <c r="T50" s="38">
        <v>1</v>
      </c>
      <c r="U50" s="38">
        <v>3</v>
      </c>
      <c r="V50" s="38">
        <v>4</v>
      </c>
      <c r="W50" s="38">
        <f>V50+U50+T50</f>
        <v>8</v>
      </c>
      <c r="X50" s="38">
        <v>0</v>
      </c>
      <c r="Y50" s="38">
        <v>0</v>
      </c>
      <c r="Z50" s="38">
        <v>0</v>
      </c>
      <c r="AA50" s="38">
        <f t="shared" si="26"/>
        <v>0</v>
      </c>
      <c r="AB50" s="38">
        <v>0</v>
      </c>
      <c r="AC50" s="38">
        <v>0</v>
      </c>
      <c r="AD50" s="38">
        <v>0</v>
      </c>
      <c r="AE50" s="38">
        <f t="shared" si="24"/>
        <v>0</v>
      </c>
      <c r="AF50" s="38">
        <v>4</v>
      </c>
      <c r="AG50" s="38">
        <v>5</v>
      </c>
      <c r="AH50" s="38">
        <v>5</v>
      </c>
      <c r="AI50" s="38">
        <f t="shared" si="25"/>
        <v>14</v>
      </c>
      <c r="AJ50" s="38">
        <v>7</v>
      </c>
      <c r="AK50" s="38">
        <v>8</v>
      </c>
      <c r="AL50" s="38">
        <v>5</v>
      </c>
      <c r="AM50" s="38">
        <f>AL50+AK50+AJ50</f>
        <v>20</v>
      </c>
      <c r="AN50" s="38">
        <v>9</v>
      </c>
      <c r="AO50" s="38">
        <v>7</v>
      </c>
      <c r="AP50" s="38">
        <v>0</v>
      </c>
      <c r="AQ50" s="39">
        <v>0</v>
      </c>
      <c r="AR50" s="40">
        <f t="shared" si="9"/>
        <v>71</v>
      </c>
    </row>
    <row r="51" spans="1:44" ht="30" customHeight="1">
      <c r="A51" s="35">
        <v>18</v>
      </c>
      <c r="B51" s="36" t="s">
        <v>18</v>
      </c>
      <c r="C51" s="37" t="s">
        <v>42</v>
      </c>
      <c r="D51" s="38">
        <v>4</v>
      </c>
      <c r="E51" s="38">
        <v>1</v>
      </c>
      <c r="F51" s="38">
        <v>2</v>
      </c>
      <c r="G51" s="38">
        <f>F51+E51+D51</f>
        <v>7</v>
      </c>
      <c r="H51" s="38">
        <v>0</v>
      </c>
      <c r="I51" s="38">
        <v>0</v>
      </c>
      <c r="J51" s="38">
        <v>0</v>
      </c>
      <c r="K51" s="38">
        <f t="shared" si="27"/>
        <v>0</v>
      </c>
      <c r="L51" s="38">
        <v>7</v>
      </c>
      <c r="M51" s="38">
        <v>6</v>
      </c>
      <c r="N51" s="38">
        <v>6</v>
      </c>
      <c r="O51" s="38">
        <f>N51+M51+L51</f>
        <v>19</v>
      </c>
      <c r="P51" s="38">
        <v>6</v>
      </c>
      <c r="Q51" s="38">
        <v>6</v>
      </c>
      <c r="R51" s="38">
        <v>2</v>
      </c>
      <c r="S51" s="38">
        <f>R51+Q51+P51</f>
        <v>14</v>
      </c>
      <c r="T51" s="38">
        <v>3</v>
      </c>
      <c r="U51" s="38">
        <v>5</v>
      </c>
      <c r="V51" s="38">
        <v>1</v>
      </c>
      <c r="W51" s="38">
        <f>V51+U51+T51</f>
        <v>9</v>
      </c>
      <c r="X51" s="38">
        <v>0</v>
      </c>
      <c r="Y51" s="38">
        <v>0</v>
      </c>
      <c r="Z51" s="38">
        <v>0</v>
      </c>
      <c r="AA51" s="38">
        <f t="shared" si="26"/>
        <v>0</v>
      </c>
      <c r="AB51" s="38">
        <v>0</v>
      </c>
      <c r="AC51" s="38">
        <v>0</v>
      </c>
      <c r="AD51" s="38">
        <v>0</v>
      </c>
      <c r="AE51" s="38">
        <f t="shared" si="24"/>
        <v>0</v>
      </c>
      <c r="AF51" s="38">
        <v>5</v>
      </c>
      <c r="AG51" s="38">
        <v>2</v>
      </c>
      <c r="AH51" s="38">
        <v>2</v>
      </c>
      <c r="AI51" s="38">
        <f t="shared" si="25"/>
        <v>9</v>
      </c>
      <c r="AJ51" s="38">
        <v>2</v>
      </c>
      <c r="AK51" s="38">
        <v>7</v>
      </c>
      <c r="AL51" s="38">
        <v>0</v>
      </c>
      <c r="AM51" s="38">
        <v>0</v>
      </c>
      <c r="AN51" s="38">
        <v>0</v>
      </c>
      <c r="AO51" s="38">
        <v>0</v>
      </c>
      <c r="AP51" s="38">
        <v>0</v>
      </c>
      <c r="AQ51" s="39">
        <f>AP51+AO51+AN51</f>
        <v>0</v>
      </c>
      <c r="AR51" s="40">
        <f t="shared" si="9"/>
        <v>58</v>
      </c>
    </row>
    <row r="52" spans="1:44" ht="30" hidden="1" customHeight="1">
      <c r="A52" s="35"/>
      <c r="B52" s="36" t="s">
        <v>18</v>
      </c>
      <c r="C52" s="37" t="s">
        <v>20</v>
      </c>
      <c r="D52" s="38">
        <v>5</v>
      </c>
      <c r="E52" s="38">
        <v>5</v>
      </c>
      <c r="F52" s="38">
        <v>7</v>
      </c>
      <c r="G52" s="38">
        <f>F52+E52+D52</f>
        <v>17</v>
      </c>
      <c r="H52" s="38">
        <v>6</v>
      </c>
      <c r="I52" s="38">
        <v>8</v>
      </c>
      <c r="J52" s="38">
        <v>6</v>
      </c>
      <c r="K52" s="38">
        <f t="shared" si="27"/>
        <v>20</v>
      </c>
      <c r="L52" s="38">
        <v>5</v>
      </c>
      <c r="M52" s="38">
        <v>10</v>
      </c>
      <c r="N52" s="38">
        <v>0</v>
      </c>
      <c r="O52" s="38">
        <v>0</v>
      </c>
      <c r="P52" s="38">
        <v>1</v>
      </c>
      <c r="Q52" s="38">
        <v>6</v>
      </c>
      <c r="R52" s="38">
        <v>5</v>
      </c>
      <c r="S52" s="38">
        <f>R52+Q52+P52</f>
        <v>12</v>
      </c>
      <c r="T52" s="38">
        <v>0</v>
      </c>
      <c r="U52" s="38">
        <v>0</v>
      </c>
      <c r="V52" s="38">
        <v>0</v>
      </c>
      <c r="W52" s="38">
        <f>V52+U52+T52</f>
        <v>0</v>
      </c>
      <c r="X52" s="38">
        <v>0</v>
      </c>
      <c r="Y52" s="38">
        <v>0</v>
      </c>
      <c r="Z52" s="38">
        <v>0</v>
      </c>
      <c r="AA52" s="38">
        <f t="shared" si="26"/>
        <v>0</v>
      </c>
      <c r="AB52" s="38">
        <v>0</v>
      </c>
      <c r="AC52" s="38">
        <v>0</v>
      </c>
      <c r="AD52" s="38">
        <v>0</v>
      </c>
      <c r="AE52" s="38">
        <f t="shared" si="24"/>
        <v>0</v>
      </c>
      <c r="AF52" s="38">
        <v>0</v>
      </c>
      <c r="AG52" s="38">
        <v>0</v>
      </c>
      <c r="AH52" s="38">
        <v>0</v>
      </c>
      <c r="AI52" s="38">
        <f t="shared" si="25"/>
        <v>0</v>
      </c>
      <c r="AJ52" s="38">
        <v>0</v>
      </c>
      <c r="AK52" s="38">
        <v>0</v>
      </c>
      <c r="AL52" s="38">
        <v>0</v>
      </c>
      <c r="AM52" s="38">
        <f>AL52+AK52+AJ52</f>
        <v>0</v>
      </c>
      <c r="AN52" s="38">
        <v>0</v>
      </c>
      <c r="AO52" s="38">
        <v>0</v>
      </c>
      <c r="AP52" s="38">
        <v>0</v>
      </c>
      <c r="AQ52" s="39">
        <f>AP52+AO52+AN52</f>
        <v>0</v>
      </c>
      <c r="AR52" s="40">
        <f t="shared" si="9"/>
        <v>49</v>
      </c>
    </row>
    <row r="53" spans="1:44" ht="30" customHeight="1">
      <c r="A53" s="35">
        <v>19</v>
      </c>
      <c r="B53" s="111" t="s">
        <v>297</v>
      </c>
      <c r="C53" s="37" t="s">
        <v>85</v>
      </c>
      <c r="D53" s="38">
        <v>0</v>
      </c>
      <c r="E53" s="38">
        <v>0</v>
      </c>
      <c r="F53" s="38">
        <v>0</v>
      </c>
      <c r="G53" s="38">
        <f>F53+E53+D53</f>
        <v>0</v>
      </c>
      <c r="H53" s="38">
        <v>1</v>
      </c>
      <c r="I53" s="38">
        <v>10</v>
      </c>
      <c r="J53" s="38">
        <v>3</v>
      </c>
      <c r="K53" s="38">
        <f t="shared" si="27"/>
        <v>14</v>
      </c>
      <c r="L53" s="38">
        <v>6</v>
      </c>
      <c r="M53" s="38">
        <v>6</v>
      </c>
      <c r="N53" s="38">
        <v>9</v>
      </c>
      <c r="O53" s="38">
        <f>N53+M53+L53</f>
        <v>21</v>
      </c>
      <c r="P53" s="38">
        <v>0</v>
      </c>
      <c r="Q53" s="38">
        <v>0</v>
      </c>
      <c r="R53" s="38">
        <v>0</v>
      </c>
      <c r="S53" s="38">
        <f>R53+Q53+P53</f>
        <v>0</v>
      </c>
      <c r="T53" s="38">
        <v>4</v>
      </c>
      <c r="U53" s="38">
        <v>0</v>
      </c>
      <c r="V53" s="38">
        <v>0</v>
      </c>
      <c r="W53" s="38">
        <v>0</v>
      </c>
      <c r="X53" s="38">
        <v>2</v>
      </c>
      <c r="Y53" s="38">
        <v>2</v>
      </c>
      <c r="Z53" s="38">
        <v>7</v>
      </c>
      <c r="AA53" s="38">
        <f t="shared" si="26"/>
        <v>11</v>
      </c>
      <c r="AB53" s="38">
        <v>4</v>
      </c>
      <c r="AC53" s="38">
        <v>3</v>
      </c>
      <c r="AD53" s="38">
        <v>0</v>
      </c>
      <c r="AE53" s="38">
        <v>0</v>
      </c>
      <c r="AF53" s="38">
        <v>6</v>
      </c>
      <c r="AG53" s="38">
        <v>0</v>
      </c>
      <c r="AH53" s="38">
        <v>0</v>
      </c>
      <c r="AI53" s="38">
        <v>0</v>
      </c>
      <c r="AJ53" s="38">
        <v>0</v>
      </c>
      <c r="AK53" s="38">
        <v>0</v>
      </c>
      <c r="AL53" s="38">
        <v>0</v>
      </c>
      <c r="AM53" s="38">
        <f>AL53+AK53+AJ53</f>
        <v>0</v>
      </c>
      <c r="AN53" s="38">
        <v>0</v>
      </c>
      <c r="AO53" s="38">
        <v>0</v>
      </c>
      <c r="AP53" s="38">
        <v>0</v>
      </c>
      <c r="AQ53" s="39">
        <f>AP53+AO53+AN53</f>
        <v>0</v>
      </c>
      <c r="AR53" s="40">
        <f t="shared" si="9"/>
        <v>46</v>
      </c>
    </row>
  </sheetData>
  <mergeCells count="2">
    <mergeCell ref="A1:AR1"/>
    <mergeCell ref="A2:AR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7"/>
  <sheetViews>
    <sheetView workbookViewId="0">
      <selection activeCell="R82" sqref="R82"/>
    </sheetView>
  </sheetViews>
  <sheetFormatPr defaultRowHeight="15"/>
  <cols>
    <col min="1" max="1" width="5.5703125" bestFit="1" customWidth="1"/>
    <col min="2" max="2" width="13.5703125" bestFit="1" customWidth="1"/>
    <col min="3" max="3" width="18" bestFit="1" customWidth="1"/>
    <col min="4" max="4" width="37.7109375" bestFit="1" customWidth="1"/>
    <col min="5" max="5" width="10.5703125" bestFit="1" customWidth="1"/>
    <col min="6" max="6" width="10.140625" bestFit="1" customWidth="1"/>
    <col min="7" max="16" width="3" bestFit="1" customWidth="1"/>
    <col min="17" max="17" width="8.5703125" bestFit="1" customWidth="1"/>
  </cols>
  <sheetData>
    <row r="2" spans="1:17" ht="22.5">
      <c r="D2" s="192" t="s">
        <v>107</v>
      </c>
      <c r="E2" s="192"/>
      <c r="F2" s="192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5.75">
      <c r="D3" s="193" t="s">
        <v>108</v>
      </c>
      <c r="E3" s="193"/>
      <c r="F3" s="193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>
      <c r="B4" s="46"/>
      <c r="C4" s="194" t="s">
        <v>109</v>
      </c>
      <c r="D4" s="194"/>
      <c r="E4" s="194"/>
      <c r="F4" s="194"/>
      <c r="G4" s="194"/>
      <c r="H4" s="194"/>
      <c r="I4" s="194"/>
      <c r="J4" s="194"/>
      <c r="K4" s="194"/>
      <c r="L4" s="46"/>
      <c r="M4" s="46"/>
      <c r="N4" s="46"/>
      <c r="O4" s="46"/>
      <c r="P4" s="46"/>
      <c r="Q4" s="46"/>
    </row>
    <row r="5" spans="1:17" ht="22.5">
      <c r="B5" s="47"/>
      <c r="C5" s="47"/>
      <c r="D5" s="195" t="s">
        <v>110</v>
      </c>
      <c r="E5" s="195"/>
      <c r="F5" s="195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.75">
      <c r="B6" s="48"/>
      <c r="C6" s="48"/>
      <c r="D6" s="191" t="s">
        <v>244</v>
      </c>
      <c r="E6" s="191"/>
      <c r="F6" s="191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>
      <c r="B7" s="196"/>
      <c r="C7" s="196"/>
      <c r="D7" s="196"/>
      <c r="E7" s="196"/>
      <c r="F7" s="196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6"/>
    </row>
    <row r="8" spans="1:17" ht="15.75" thickBot="1">
      <c r="A8" s="49" t="s">
        <v>61</v>
      </c>
      <c r="B8" s="50" t="s">
        <v>111</v>
      </c>
      <c r="C8" s="50" t="s">
        <v>62</v>
      </c>
      <c r="D8" s="50" t="s">
        <v>112</v>
      </c>
      <c r="E8" s="50" t="s">
        <v>113</v>
      </c>
      <c r="F8" s="50" t="s">
        <v>114</v>
      </c>
      <c r="G8" s="188" t="s">
        <v>115</v>
      </c>
      <c r="H8" s="189"/>
      <c r="I8" s="189"/>
      <c r="J8" s="189"/>
      <c r="K8" s="189"/>
      <c r="L8" s="189"/>
      <c r="M8" s="189"/>
      <c r="N8" s="189"/>
      <c r="O8" s="189"/>
      <c r="P8" s="190"/>
      <c r="Q8" s="50" t="s">
        <v>116</v>
      </c>
    </row>
    <row r="9" spans="1:17" ht="15.75" thickTop="1">
      <c r="A9" s="82">
        <v>1</v>
      </c>
      <c r="B9" s="83" t="s">
        <v>117</v>
      </c>
      <c r="C9" s="52" t="s">
        <v>18</v>
      </c>
      <c r="D9" s="83" t="s">
        <v>101</v>
      </c>
      <c r="E9" s="84" t="s">
        <v>118</v>
      </c>
      <c r="F9" s="53">
        <v>41684</v>
      </c>
      <c r="G9" s="85">
        <v>9</v>
      </c>
      <c r="H9" s="85">
        <v>10</v>
      </c>
      <c r="I9" s="85">
        <v>10</v>
      </c>
      <c r="J9" s="85">
        <v>10</v>
      </c>
      <c r="K9" s="85">
        <v>9</v>
      </c>
      <c r="L9" s="85">
        <v>10</v>
      </c>
      <c r="M9" s="85">
        <v>9</v>
      </c>
      <c r="N9" s="85">
        <v>10</v>
      </c>
      <c r="O9" s="85">
        <v>10</v>
      </c>
      <c r="P9" s="85">
        <v>9</v>
      </c>
      <c r="Q9" s="55">
        <f t="shared" ref="Q9:Q36" si="0">G9+H9+I9+J9+K9+L9+M9+N9+O9+P9</f>
        <v>96</v>
      </c>
    </row>
    <row r="10" spans="1:17">
      <c r="A10" s="86">
        <v>2</v>
      </c>
      <c r="B10" s="51" t="s">
        <v>119</v>
      </c>
      <c r="C10" s="52" t="s">
        <v>18</v>
      </c>
      <c r="D10" s="51" t="s">
        <v>32</v>
      </c>
      <c r="E10" s="52" t="s">
        <v>120</v>
      </c>
      <c r="F10" s="53">
        <v>41706</v>
      </c>
      <c r="G10" s="54">
        <v>9</v>
      </c>
      <c r="H10" s="54">
        <v>9</v>
      </c>
      <c r="I10" s="54">
        <v>10</v>
      </c>
      <c r="J10" s="54">
        <v>10</v>
      </c>
      <c r="K10" s="54">
        <v>10</v>
      </c>
      <c r="L10" s="54">
        <v>9</v>
      </c>
      <c r="M10" s="54">
        <v>10</v>
      </c>
      <c r="N10" s="54">
        <v>9</v>
      </c>
      <c r="O10" s="54">
        <v>10</v>
      </c>
      <c r="P10" s="54">
        <v>10</v>
      </c>
      <c r="Q10" s="55">
        <f t="shared" si="0"/>
        <v>96</v>
      </c>
    </row>
    <row r="11" spans="1:17">
      <c r="A11" s="87">
        <v>3</v>
      </c>
      <c r="B11" s="51" t="s">
        <v>117</v>
      </c>
      <c r="C11" s="52" t="s">
        <v>18</v>
      </c>
      <c r="D11" s="51" t="s">
        <v>23</v>
      </c>
      <c r="E11" s="52" t="s">
        <v>121</v>
      </c>
      <c r="F11" s="53">
        <v>41706</v>
      </c>
      <c r="G11" s="54">
        <v>9</v>
      </c>
      <c r="H11" s="54">
        <v>10</v>
      </c>
      <c r="I11" s="54">
        <v>10</v>
      </c>
      <c r="J11" s="54">
        <v>8</v>
      </c>
      <c r="K11" s="54">
        <v>10</v>
      </c>
      <c r="L11" s="54">
        <v>10</v>
      </c>
      <c r="M11" s="54">
        <v>8</v>
      </c>
      <c r="N11" s="54">
        <v>10</v>
      </c>
      <c r="O11" s="54">
        <v>10</v>
      </c>
      <c r="P11" s="54">
        <v>10</v>
      </c>
      <c r="Q11" s="55">
        <f t="shared" si="0"/>
        <v>95</v>
      </c>
    </row>
    <row r="12" spans="1:17">
      <c r="A12" s="74">
        <v>4</v>
      </c>
      <c r="B12" s="51" t="s">
        <v>117</v>
      </c>
      <c r="C12" s="99" t="s">
        <v>297</v>
      </c>
      <c r="D12" s="51" t="s">
        <v>122</v>
      </c>
      <c r="E12" s="57" t="s">
        <v>123</v>
      </c>
      <c r="F12" s="53">
        <v>41708</v>
      </c>
      <c r="G12" s="54">
        <v>10</v>
      </c>
      <c r="H12" s="54">
        <v>9</v>
      </c>
      <c r="I12" s="54">
        <v>10</v>
      </c>
      <c r="J12" s="54">
        <v>10</v>
      </c>
      <c r="K12" s="54">
        <v>9</v>
      </c>
      <c r="L12" s="54">
        <v>8</v>
      </c>
      <c r="M12" s="54">
        <v>9</v>
      </c>
      <c r="N12" s="54">
        <v>9</v>
      </c>
      <c r="O12" s="54">
        <v>10</v>
      </c>
      <c r="P12" s="54">
        <v>10</v>
      </c>
      <c r="Q12" s="55">
        <f t="shared" si="0"/>
        <v>94</v>
      </c>
    </row>
    <row r="13" spans="1:17">
      <c r="A13" s="55">
        <v>5</v>
      </c>
      <c r="B13" s="51" t="s">
        <v>117</v>
      </c>
      <c r="C13" s="99" t="s">
        <v>297</v>
      </c>
      <c r="D13" s="51" t="s">
        <v>124</v>
      </c>
      <c r="E13" s="52" t="s">
        <v>125</v>
      </c>
      <c r="F13" s="53">
        <v>41679</v>
      </c>
      <c r="G13" s="54">
        <v>8</v>
      </c>
      <c r="H13" s="54">
        <v>10</v>
      </c>
      <c r="I13" s="54">
        <v>10</v>
      </c>
      <c r="J13" s="54">
        <v>10</v>
      </c>
      <c r="K13" s="54">
        <v>8</v>
      </c>
      <c r="L13" s="54">
        <v>10</v>
      </c>
      <c r="M13" s="54">
        <v>8</v>
      </c>
      <c r="N13" s="54">
        <v>10</v>
      </c>
      <c r="O13" s="54">
        <v>9</v>
      </c>
      <c r="P13" s="54">
        <v>10</v>
      </c>
      <c r="Q13" s="55">
        <f t="shared" si="0"/>
        <v>93</v>
      </c>
    </row>
    <row r="14" spans="1:17">
      <c r="A14" s="74">
        <v>6</v>
      </c>
      <c r="B14" s="51" t="s">
        <v>117</v>
      </c>
      <c r="C14" s="52" t="s">
        <v>18</v>
      </c>
      <c r="D14" s="51" t="s">
        <v>76</v>
      </c>
      <c r="E14" s="52" t="s">
        <v>126</v>
      </c>
      <c r="F14" s="53">
        <v>41679</v>
      </c>
      <c r="G14" s="54">
        <v>10</v>
      </c>
      <c r="H14" s="54">
        <v>8</v>
      </c>
      <c r="I14" s="54">
        <v>10</v>
      </c>
      <c r="J14" s="54">
        <v>10</v>
      </c>
      <c r="K14" s="54">
        <v>10</v>
      </c>
      <c r="L14" s="54">
        <v>9</v>
      </c>
      <c r="M14" s="54">
        <v>8</v>
      </c>
      <c r="N14" s="54">
        <v>8</v>
      </c>
      <c r="O14" s="54">
        <v>9</v>
      </c>
      <c r="P14" s="54">
        <v>10</v>
      </c>
      <c r="Q14" s="55">
        <f t="shared" si="0"/>
        <v>92</v>
      </c>
    </row>
    <row r="15" spans="1:17">
      <c r="A15" s="55">
        <v>7</v>
      </c>
      <c r="B15" s="51" t="s">
        <v>117</v>
      </c>
      <c r="C15" s="52" t="s">
        <v>127</v>
      </c>
      <c r="D15" s="51" t="s">
        <v>128</v>
      </c>
      <c r="E15" s="52" t="s">
        <v>129</v>
      </c>
      <c r="F15" s="58">
        <v>41685</v>
      </c>
      <c r="G15" s="54">
        <v>9</v>
      </c>
      <c r="H15" s="54">
        <v>10</v>
      </c>
      <c r="I15" s="54">
        <v>8</v>
      </c>
      <c r="J15" s="54">
        <v>8</v>
      </c>
      <c r="K15" s="54">
        <v>9</v>
      </c>
      <c r="L15" s="54">
        <v>10</v>
      </c>
      <c r="M15" s="54">
        <v>10</v>
      </c>
      <c r="N15" s="54">
        <v>10</v>
      </c>
      <c r="O15" s="54">
        <v>9</v>
      </c>
      <c r="P15" s="54">
        <v>9</v>
      </c>
      <c r="Q15" s="55">
        <f t="shared" si="0"/>
        <v>92</v>
      </c>
    </row>
    <row r="16" spans="1:17">
      <c r="A16" s="74">
        <v>8</v>
      </c>
      <c r="B16" s="51" t="s">
        <v>117</v>
      </c>
      <c r="C16" s="99" t="s">
        <v>297</v>
      </c>
      <c r="D16" s="51" t="s">
        <v>130</v>
      </c>
      <c r="E16" s="52" t="s">
        <v>131</v>
      </c>
      <c r="F16" s="58">
        <v>41685</v>
      </c>
      <c r="G16" s="54">
        <v>9</v>
      </c>
      <c r="H16" s="54">
        <v>8</v>
      </c>
      <c r="I16" s="54">
        <v>10</v>
      </c>
      <c r="J16" s="54">
        <v>10</v>
      </c>
      <c r="K16" s="54">
        <v>10</v>
      </c>
      <c r="L16" s="54">
        <v>9</v>
      </c>
      <c r="M16" s="54">
        <v>9</v>
      </c>
      <c r="N16" s="54">
        <v>10</v>
      </c>
      <c r="O16" s="54">
        <v>9</v>
      </c>
      <c r="P16" s="54">
        <v>8</v>
      </c>
      <c r="Q16" s="55">
        <f t="shared" si="0"/>
        <v>92</v>
      </c>
    </row>
    <row r="17" spans="1:17">
      <c r="A17" s="55">
        <v>9</v>
      </c>
      <c r="B17" s="51" t="s">
        <v>117</v>
      </c>
      <c r="C17" s="52" t="s">
        <v>18</v>
      </c>
      <c r="D17" s="51" t="s">
        <v>106</v>
      </c>
      <c r="E17" s="52" t="s">
        <v>132</v>
      </c>
      <c r="F17" s="59">
        <v>41698</v>
      </c>
      <c r="G17" s="54">
        <v>8</v>
      </c>
      <c r="H17" s="54">
        <v>10</v>
      </c>
      <c r="I17" s="54">
        <v>8</v>
      </c>
      <c r="J17" s="54">
        <v>10</v>
      </c>
      <c r="K17" s="54">
        <v>10</v>
      </c>
      <c r="L17" s="54">
        <v>10</v>
      </c>
      <c r="M17" s="54">
        <v>9</v>
      </c>
      <c r="N17" s="54">
        <v>7</v>
      </c>
      <c r="O17" s="54">
        <v>10</v>
      </c>
      <c r="P17" s="54">
        <v>10</v>
      </c>
      <c r="Q17" s="55">
        <f t="shared" si="0"/>
        <v>92</v>
      </c>
    </row>
    <row r="18" spans="1:17">
      <c r="A18" s="74">
        <v>10</v>
      </c>
      <c r="B18" s="51" t="s">
        <v>117</v>
      </c>
      <c r="C18" s="99" t="s">
        <v>297</v>
      </c>
      <c r="D18" s="51" t="s">
        <v>133</v>
      </c>
      <c r="E18" s="52" t="s">
        <v>134</v>
      </c>
      <c r="F18" s="58">
        <v>41707</v>
      </c>
      <c r="G18" s="54">
        <v>9</v>
      </c>
      <c r="H18" s="54">
        <v>9</v>
      </c>
      <c r="I18" s="54">
        <v>9</v>
      </c>
      <c r="J18" s="54">
        <v>10</v>
      </c>
      <c r="K18" s="54">
        <v>9</v>
      </c>
      <c r="L18" s="54">
        <v>10</v>
      </c>
      <c r="M18" s="54">
        <v>9</v>
      </c>
      <c r="N18" s="54">
        <v>10</v>
      </c>
      <c r="O18" s="54">
        <v>9</v>
      </c>
      <c r="P18" s="54">
        <v>8</v>
      </c>
      <c r="Q18" s="55">
        <f t="shared" si="0"/>
        <v>92</v>
      </c>
    </row>
    <row r="19" spans="1:17">
      <c r="A19" s="55">
        <v>11</v>
      </c>
      <c r="B19" s="51" t="s">
        <v>117</v>
      </c>
      <c r="C19" s="52" t="s">
        <v>18</v>
      </c>
      <c r="D19" s="51" t="s">
        <v>135</v>
      </c>
      <c r="E19" s="52" t="s">
        <v>136</v>
      </c>
      <c r="F19" s="58">
        <v>41684</v>
      </c>
      <c r="G19" s="54">
        <v>10</v>
      </c>
      <c r="H19" s="54">
        <v>9</v>
      </c>
      <c r="I19" s="54">
        <v>9</v>
      </c>
      <c r="J19" s="54">
        <v>9</v>
      </c>
      <c r="K19" s="54">
        <v>10</v>
      </c>
      <c r="L19" s="54">
        <v>8</v>
      </c>
      <c r="M19" s="54">
        <v>9</v>
      </c>
      <c r="N19" s="54">
        <v>9</v>
      </c>
      <c r="O19" s="54">
        <v>10</v>
      </c>
      <c r="P19" s="54">
        <v>8</v>
      </c>
      <c r="Q19" s="55">
        <f t="shared" si="0"/>
        <v>91</v>
      </c>
    </row>
    <row r="20" spans="1:17">
      <c r="A20" s="74">
        <v>12</v>
      </c>
      <c r="B20" s="51" t="s">
        <v>117</v>
      </c>
      <c r="C20" s="52" t="s">
        <v>127</v>
      </c>
      <c r="D20" s="51" t="s">
        <v>137</v>
      </c>
      <c r="E20" s="52" t="s">
        <v>138</v>
      </c>
      <c r="F20" s="58">
        <v>41677</v>
      </c>
      <c r="G20" s="54">
        <v>9</v>
      </c>
      <c r="H20" s="54">
        <v>8</v>
      </c>
      <c r="I20" s="54">
        <v>8</v>
      </c>
      <c r="J20" s="54">
        <v>7</v>
      </c>
      <c r="K20" s="54">
        <v>10</v>
      </c>
      <c r="L20" s="54">
        <v>10</v>
      </c>
      <c r="M20" s="54">
        <v>9</v>
      </c>
      <c r="N20" s="54">
        <v>10</v>
      </c>
      <c r="O20" s="54">
        <v>10</v>
      </c>
      <c r="P20" s="54">
        <v>9</v>
      </c>
      <c r="Q20" s="55">
        <f t="shared" si="0"/>
        <v>90</v>
      </c>
    </row>
    <row r="21" spans="1:17">
      <c r="A21" s="55">
        <v>13</v>
      </c>
      <c r="B21" s="51" t="s">
        <v>119</v>
      </c>
      <c r="C21" s="52" t="s">
        <v>18</v>
      </c>
      <c r="D21" s="51" t="s">
        <v>25</v>
      </c>
      <c r="E21" s="52" t="s">
        <v>139</v>
      </c>
      <c r="F21" s="58">
        <v>41679</v>
      </c>
      <c r="G21" s="54">
        <v>10</v>
      </c>
      <c r="H21" s="54">
        <v>10</v>
      </c>
      <c r="I21" s="54">
        <v>7</v>
      </c>
      <c r="J21" s="54">
        <v>10</v>
      </c>
      <c r="K21" s="54">
        <v>8</v>
      </c>
      <c r="L21" s="54">
        <v>10</v>
      </c>
      <c r="M21" s="54">
        <v>10</v>
      </c>
      <c r="N21" s="54">
        <v>8</v>
      </c>
      <c r="O21" s="54">
        <v>8</v>
      </c>
      <c r="P21" s="54">
        <v>9</v>
      </c>
      <c r="Q21" s="55">
        <f t="shared" si="0"/>
        <v>90</v>
      </c>
    </row>
    <row r="22" spans="1:17">
      <c r="A22" s="74">
        <v>14</v>
      </c>
      <c r="B22" s="51" t="s">
        <v>117</v>
      </c>
      <c r="C22" s="52" t="s">
        <v>18</v>
      </c>
      <c r="D22" s="51" t="s">
        <v>103</v>
      </c>
      <c r="E22" s="52" t="s">
        <v>140</v>
      </c>
      <c r="F22" s="58">
        <v>41686</v>
      </c>
      <c r="G22" s="54">
        <v>7</v>
      </c>
      <c r="H22" s="54">
        <v>7</v>
      </c>
      <c r="I22" s="54">
        <v>9</v>
      </c>
      <c r="J22" s="54">
        <v>10</v>
      </c>
      <c r="K22" s="54">
        <v>9</v>
      </c>
      <c r="L22" s="54">
        <v>10</v>
      </c>
      <c r="M22" s="54">
        <v>10</v>
      </c>
      <c r="N22" s="54">
        <v>10</v>
      </c>
      <c r="O22" s="54">
        <v>10</v>
      </c>
      <c r="P22" s="54">
        <v>8</v>
      </c>
      <c r="Q22" s="55">
        <f t="shared" si="0"/>
        <v>90</v>
      </c>
    </row>
    <row r="23" spans="1:17">
      <c r="A23" s="55">
        <v>15</v>
      </c>
      <c r="B23" s="51" t="s">
        <v>117</v>
      </c>
      <c r="C23" s="99" t="s">
        <v>297</v>
      </c>
      <c r="D23" s="51" t="s">
        <v>141</v>
      </c>
      <c r="E23" s="52" t="s">
        <v>142</v>
      </c>
      <c r="F23" s="58">
        <v>41727</v>
      </c>
      <c r="G23" s="54">
        <v>9</v>
      </c>
      <c r="H23" s="54">
        <v>9</v>
      </c>
      <c r="I23" s="54">
        <v>10</v>
      </c>
      <c r="J23" s="54">
        <v>9</v>
      </c>
      <c r="K23" s="54">
        <v>9</v>
      </c>
      <c r="L23" s="54">
        <v>8</v>
      </c>
      <c r="M23" s="54">
        <v>7</v>
      </c>
      <c r="N23" s="54">
        <v>10</v>
      </c>
      <c r="O23" s="54">
        <v>10</v>
      </c>
      <c r="P23" s="54">
        <v>9</v>
      </c>
      <c r="Q23" s="55">
        <f t="shared" si="0"/>
        <v>90</v>
      </c>
    </row>
    <row r="24" spans="1:17">
      <c r="A24" s="74">
        <v>16</v>
      </c>
      <c r="B24" s="51" t="s">
        <v>143</v>
      </c>
      <c r="C24" s="99" t="s">
        <v>297</v>
      </c>
      <c r="D24" s="51" t="s">
        <v>144</v>
      </c>
      <c r="E24" s="52" t="s">
        <v>145</v>
      </c>
      <c r="F24" s="58">
        <v>41726</v>
      </c>
      <c r="G24" s="54">
        <v>10</v>
      </c>
      <c r="H24" s="54">
        <v>9</v>
      </c>
      <c r="I24" s="54">
        <v>9</v>
      </c>
      <c r="J24" s="54">
        <v>8</v>
      </c>
      <c r="K24" s="54">
        <v>10</v>
      </c>
      <c r="L24" s="54">
        <v>8</v>
      </c>
      <c r="M24" s="54">
        <v>7</v>
      </c>
      <c r="N24" s="54">
        <v>10</v>
      </c>
      <c r="O24" s="54">
        <v>9</v>
      </c>
      <c r="P24" s="54">
        <v>10</v>
      </c>
      <c r="Q24" s="55">
        <f t="shared" si="0"/>
        <v>90</v>
      </c>
    </row>
    <row r="25" spans="1:17">
      <c r="A25" s="55">
        <v>17</v>
      </c>
      <c r="B25" s="60" t="s">
        <v>117</v>
      </c>
      <c r="C25" s="61" t="s">
        <v>18</v>
      </c>
      <c r="D25" s="51" t="s">
        <v>36</v>
      </c>
      <c r="E25" s="52" t="s">
        <v>146</v>
      </c>
      <c r="F25" s="58">
        <v>41693</v>
      </c>
      <c r="G25" s="54">
        <v>10</v>
      </c>
      <c r="H25" s="54">
        <v>10</v>
      </c>
      <c r="I25" s="54">
        <v>8</v>
      </c>
      <c r="J25" s="54">
        <v>9</v>
      </c>
      <c r="K25" s="54">
        <v>8</v>
      </c>
      <c r="L25" s="54">
        <v>10</v>
      </c>
      <c r="M25" s="54">
        <v>8</v>
      </c>
      <c r="N25" s="54">
        <v>7</v>
      </c>
      <c r="O25" s="54">
        <v>9</v>
      </c>
      <c r="P25" s="54">
        <v>10</v>
      </c>
      <c r="Q25" s="55">
        <f t="shared" si="0"/>
        <v>89</v>
      </c>
    </row>
    <row r="26" spans="1:17">
      <c r="A26" s="74">
        <v>18</v>
      </c>
      <c r="B26" s="51" t="s">
        <v>117</v>
      </c>
      <c r="C26" s="99" t="s">
        <v>297</v>
      </c>
      <c r="D26" s="51" t="s">
        <v>147</v>
      </c>
      <c r="E26" s="52" t="s">
        <v>148</v>
      </c>
      <c r="F26" s="58">
        <v>41713</v>
      </c>
      <c r="G26" s="54">
        <v>9</v>
      </c>
      <c r="H26" s="54">
        <v>8</v>
      </c>
      <c r="I26" s="54">
        <v>10</v>
      </c>
      <c r="J26" s="54">
        <v>10</v>
      </c>
      <c r="K26" s="54">
        <v>9</v>
      </c>
      <c r="L26" s="54">
        <v>8</v>
      </c>
      <c r="M26" s="54">
        <v>7</v>
      </c>
      <c r="N26" s="54">
        <v>9</v>
      </c>
      <c r="O26" s="54">
        <v>9</v>
      </c>
      <c r="P26" s="54">
        <v>10</v>
      </c>
      <c r="Q26" s="55">
        <f t="shared" si="0"/>
        <v>89</v>
      </c>
    </row>
    <row r="27" spans="1:17">
      <c r="A27" s="55">
        <v>19</v>
      </c>
      <c r="B27" s="51" t="s">
        <v>117</v>
      </c>
      <c r="C27" s="52" t="s">
        <v>18</v>
      </c>
      <c r="D27" s="51" t="s">
        <v>149</v>
      </c>
      <c r="E27" s="52" t="s">
        <v>150</v>
      </c>
      <c r="F27" s="58">
        <v>41672</v>
      </c>
      <c r="G27" s="54">
        <v>8</v>
      </c>
      <c r="H27" s="54">
        <v>9</v>
      </c>
      <c r="I27" s="54">
        <v>7</v>
      </c>
      <c r="J27" s="54">
        <v>8</v>
      </c>
      <c r="K27" s="54">
        <v>9</v>
      </c>
      <c r="L27" s="54">
        <v>8</v>
      </c>
      <c r="M27" s="54">
        <v>10</v>
      </c>
      <c r="N27" s="54">
        <v>9</v>
      </c>
      <c r="O27" s="54">
        <v>10</v>
      </c>
      <c r="P27" s="54">
        <v>10</v>
      </c>
      <c r="Q27" s="55">
        <f t="shared" si="0"/>
        <v>88</v>
      </c>
    </row>
    <row r="28" spans="1:17">
      <c r="A28" s="74">
        <v>20</v>
      </c>
      <c r="B28" s="51" t="s">
        <v>117</v>
      </c>
      <c r="C28" s="99" t="s">
        <v>297</v>
      </c>
      <c r="D28" s="51" t="s">
        <v>151</v>
      </c>
      <c r="E28" s="52" t="s">
        <v>152</v>
      </c>
      <c r="F28" s="58">
        <v>41699</v>
      </c>
      <c r="G28" s="54">
        <v>9</v>
      </c>
      <c r="H28" s="54">
        <v>9</v>
      </c>
      <c r="I28" s="54">
        <v>8</v>
      </c>
      <c r="J28" s="54">
        <v>8</v>
      </c>
      <c r="K28" s="54">
        <v>9</v>
      </c>
      <c r="L28" s="54">
        <v>9</v>
      </c>
      <c r="M28" s="54">
        <v>10</v>
      </c>
      <c r="N28" s="54">
        <v>9</v>
      </c>
      <c r="O28" s="54">
        <v>9</v>
      </c>
      <c r="P28" s="54">
        <v>8</v>
      </c>
      <c r="Q28" s="55">
        <f t="shared" si="0"/>
        <v>88</v>
      </c>
    </row>
    <row r="29" spans="1:17">
      <c r="A29" s="55">
        <v>21</v>
      </c>
      <c r="B29" s="51" t="s">
        <v>117</v>
      </c>
      <c r="C29" s="99" t="s">
        <v>297</v>
      </c>
      <c r="D29" s="51" t="s">
        <v>153</v>
      </c>
      <c r="E29" s="52" t="s">
        <v>154</v>
      </c>
      <c r="F29" s="58">
        <v>41707</v>
      </c>
      <c r="G29" s="54">
        <v>9</v>
      </c>
      <c r="H29" s="54">
        <v>10</v>
      </c>
      <c r="I29" s="54">
        <v>9</v>
      </c>
      <c r="J29" s="54">
        <v>9</v>
      </c>
      <c r="K29" s="54">
        <v>7</v>
      </c>
      <c r="L29" s="54">
        <v>8</v>
      </c>
      <c r="M29" s="54">
        <v>9</v>
      </c>
      <c r="N29" s="54">
        <v>9</v>
      </c>
      <c r="O29" s="54">
        <v>8</v>
      </c>
      <c r="P29" s="54">
        <v>10</v>
      </c>
      <c r="Q29" s="55">
        <f t="shared" si="0"/>
        <v>88</v>
      </c>
    </row>
    <row r="30" spans="1:17">
      <c r="A30" s="74">
        <v>22</v>
      </c>
      <c r="B30" s="51" t="s">
        <v>117</v>
      </c>
      <c r="C30" s="99" t="s">
        <v>297</v>
      </c>
      <c r="D30" s="51" t="s">
        <v>155</v>
      </c>
      <c r="E30" s="52" t="s">
        <v>156</v>
      </c>
      <c r="F30" s="58">
        <v>41671</v>
      </c>
      <c r="G30" s="54">
        <v>10</v>
      </c>
      <c r="H30" s="54">
        <v>9</v>
      </c>
      <c r="I30" s="54">
        <v>7</v>
      </c>
      <c r="J30" s="54">
        <v>10</v>
      </c>
      <c r="K30" s="54">
        <v>9</v>
      </c>
      <c r="L30" s="54">
        <v>8</v>
      </c>
      <c r="M30" s="54">
        <v>9</v>
      </c>
      <c r="N30" s="54">
        <v>7</v>
      </c>
      <c r="O30" s="54">
        <v>8</v>
      </c>
      <c r="P30" s="54">
        <v>10</v>
      </c>
      <c r="Q30" s="55">
        <f t="shared" si="0"/>
        <v>87</v>
      </c>
    </row>
    <row r="31" spans="1:17">
      <c r="A31" s="55">
        <v>23</v>
      </c>
      <c r="B31" s="51" t="s">
        <v>117</v>
      </c>
      <c r="C31" s="110" t="s">
        <v>297</v>
      </c>
      <c r="D31" s="51" t="s">
        <v>157</v>
      </c>
      <c r="E31" s="52" t="s">
        <v>158</v>
      </c>
      <c r="F31" s="58">
        <v>41671</v>
      </c>
      <c r="G31" s="54">
        <v>9</v>
      </c>
      <c r="H31" s="54">
        <v>8</v>
      </c>
      <c r="I31" s="54">
        <v>7</v>
      </c>
      <c r="J31" s="54">
        <v>8</v>
      </c>
      <c r="K31" s="54">
        <v>9</v>
      </c>
      <c r="L31" s="54">
        <v>8</v>
      </c>
      <c r="M31" s="54">
        <v>10</v>
      </c>
      <c r="N31" s="54">
        <v>9</v>
      </c>
      <c r="O31" s="54">
        <v>8</v>
      </c>
      <c r="P31" s="54">
        <v>10</v>
      </c>
      <c r="Q31" s="55">
        <f t="shared" si="0"/>
        <v>86</v>
      </c>
    </row>
    <row r="32" spans="1:17">
      <c r="A32" s="74">
        <v>24</v>
      </c>
      <c r="B32" s="51" t="s">
        <v>117</v>
      </c>
      <c r="C32" s="99" t="s">
        <v>297</v>
      </c>
      <c r="D32" s="51" t="s">
        <v>159</v>
      </c>
      <c r="E32" s="52" t="s">
        <v>160</v>
      </c>
      <c r="F32" s="58">
        <v>41685</v>
      </c>
      <c r="G32" s="54">
        <v>9</v>
      </c>
      <c r="H32" s="54">
        <v>6</v>
      </c>
      <c r="I32" s="54">
        <v>8</v>
      </c>
      <c r="J32" s="54">
        <v>9</v>
      </c>
      <c r="K32" s="54">
        <v>9</v>
      </c>
      <c r="L32" s="54">
        <v>10</v>
      </c>
      <c r="M32" s="54">
        <v>9</v>
      </c>
      <c r="N32" s="54">
        <v>9</v>
      </c>
      <c r="O32" s="54">
        <v>8</v>
      </c>
      <c r="P32" s="54">
        <v>9</v>
      </c>
      <c r="Q32" s="55">
        <f t="shared" si="0"/>
        <v>86</v>
      </c>
    </row>
    <row r="33" spans="1:17">
      <c r="A33" s="55">
        <v>25</v>
      </c>
      <c r="B33" s="51" t="s">
        <v>117</v>
      </c>
      <c r="C33" s="99" t="s">
        <v>297</v>
      </c>
      <c r="D33" s="51" t="s">
        <v>161</v>
      </c>
      <c r="E33" s="52" t="s">
        <v>162</v>
      </c>
      <c r="F33" s="58">
        <v>41692</v>
      </c>
      <c r="G33" s="54">
        <v>8</v>
      </c>
      <c r="H33" s="54">
        <v>9</v>
      </c>
      <c r="I33" s="54">
        <v>7</v>
      </c>
      <c r="J33" s="54">
        <v>9</v>
      </c>
      <c r="K33" s="54">
        <v>10</v>
      </c>
      <c r="L33" s="54">
        <v>9</v>
      </c>
      <c r="M33" s="54">
        <v>9</v>
      </c>
      <c r="N33" s="54">
        <v>9</v>
      </c>
      <c r="O33" s="54">
        <v>7</v>
      </c>
      <c r="P33" s="54">
        <v>9</v>
      </c>
      <c r="Q33" s="55">
        <f t="shared" si="0"/>
        <v>86</v>
      </c>
    </row>
    <row r="34" spans="1:17">
      <c r="A34" s="74">
        <v>26</v>
      </c>
      <c r="B34" s="51" t="s">
        <v>117</v>
      </c>
      <c r="C34" s="52" t="s">
        <v>18</v>
      </c>
      <c r="D34" s="51" t="s">
        <v>21</v>
      </c>
      <c r="E34" s="52" t="s">
        <v>163</v>
      </c>
      <c r="F34" s="58">
        <v>41728</v>
      </c>
      <c r="G34" s="54">
        <v>10</v>
      </c>
      <c r="H34" s="54">
        <v>6</v>
      </c>
      <c r="I34" s="54">
        <v>9</v>
      </c>
      <c r="J34" s="54">
        <v>10</v>
      </c>
      <c r="K34" s="54">
        <v>8</v>
      </c>
      <c r="L34" s="54">
        <v>9</v>
      </c>
      <c r="M34" s="54">
        <v>9</v>
      </c>
      <c r="N34" s="54">
        <v>8</v>
      </c>
      <c r="O34" s="54">
        <v>8</v>
      </c>
      <c r="P34" s="54">
        <v>9</v>
      </c>
      <c r="Q34" s="55">
        <f t="shared" si="0"/>
        <v>86</v>
      </c>
    </row>
    <row r="35" spans="1:17">
      <c r="A35" s="55">
        <v>27</v>
      </c>
      <c r="B35" s="51" t="s">
        <v>117</v>
      </c>
      <c r="C35" s="52" t="s">
        <v>18</v>
      </c>
      <c r="D35" s="51" t="s">
        <v>20</v>
      </c>
      <c r="E35" s="52" t="s">
        <v>164</v>
      </c>
      <c r="F35" s="58">
        <v>41671</v>
      </c>
      <c r="G35" s="54">
        <v>9</v>
      </c>
      <c r="H35" s="54">
        <v>7</v>
      </c>
      <c r="I35" s="54">
        <v>9</v>
      </c>
      <c r="J35" s="54">
        <v>7</v>
      </c>
      <c r="K35" s="54">
        <v>8</v>
      </c>
      <c r="L35" s="54">
        <v>7</v>
      </c>
      <c r="M35" s="54">
        <v>9</v>
      </c>
      <c r="N35" s="54">
        <v>9</v>
      </c>
      <c r="O35" s="54">
        <v>10</v>
      </c>
      <c r="P35" s="54">
        <v>10</v>
      </c>
      <c r="Q35" s="55">
        <f t="shared" si="0"/>
        <v>85</v>
      </c>
    </row>
    <row r="36" spans="1:17">
      <c r="A36" s="74">
        <v>28</v>
      </c>
      <c r="B36" s="51" t="s">
        <v>117</v>
      </c>
      <c r="C36" s="99" t="s">
        <v>297</v>
      </c>
      <c r="D36" s="51" t="s">
        <v>165</v>
      </c>
      <c r="E36" s="52" t="s">
        <v>166</v>
      </c>
      <c r="F36" s="58">
        <v>41671</v>
      </c>
      <c r="G36" s="54">
        <v>6</v>
      </c>
      <c r="H36" s="54">
        <v>8</v>
      </c>
      <c r="I36" s="54">
        <v>8</v>
      </c>
      <c r="J36" s="54">
        <v>8</v>
      </c>
      <c r="K36" s="54">
        <v>10</v>
      </c>
      <c r="L36" s="54">
        <v>8</v>
      </c>
      <c r="M36" s="54">
        <v>10</v>
      </c>
      <c r="N36" s="54">
        <v>9</v>
      </c>
      <c r="O36" s="54">
        <v>8</v>
      </c>
      <c r="P36" s="54">
        <v>10</v>
      </c>
      <c r="Q36" s="55">
        <f t="shared" si="0"/>
        <v>85</v>
      </c>
    </row>
    <row r="37" spans="1:17">
      <c r="A37" s="55">
        <v>29</v>
      </c>
      <c r="B37" s="51" t="s">
        <v>117</v>
      </c>
      <c r="C37" s="99" t="s">
        <v>297</v>
      </c>
      <c r="D37" s="51" t="s">
        <v>167</v>
      </c>
      <c r="E37" s="52" t="s">
        <v>168</v>
      </c>
      <c r="F37" s="58">
        <v>41707</v>
      </c>
      <c r="G37" s="54">
        <v>9</v>
      </c>
      <c r="H37" s="54">
        <v>9</v>
      </c>
      <c r="I37" s="54">
        <v>9</v>
      </c>
      <c r="J37" s="54">
        <v>9</v>
      </c>
      <c r="K37" s="54">
        <v>10</v>
      </c>
      <c r="L37" s="54">
        <v>6</v>
      </c>
      <c r="M37" s="54">
        <v>10</v>
      </c>
      <c r="N37" s="54">
        <v>9</v>
      </c>
      <c r="O37" s="54">
        <v>7</v>
      </c>
      <c r="P37" s="54">
        <v>7</v>
      </c>
      <c r="Q37" s="55">
        <f t="shared" ref="Q37:Q62" si="1">G37+H37+I37+J37+K37+L37+M37+N37+O37+P37</f>
        <v>85</v>
      </c>
    </row>
    <row r="38" spans="1:17">
      <c r="A38" s="74">
        <v>30</v>
      </c>
      <c r="B38" s="51" t="s">
        <v>117</v>
      </c>
      <c r="C38" s="99" t="s">
        <v>297</v>
      </c>
      <c r="D38" s="51" t="s">
        <v>169</v>
      </c>
      <c r="E38" s="52" t="s">
        <v>170</v>
      </c>
      <c r="F38" s="58">
        <v>41717</v>
      </c>
      <c r="G38" s="54">
        <v>8</v>
      </c>
      <c r="H38" s="54">
        <v>9</v>
      </c>
      <c r="I38" s="54">
        <v>9</v>
      </c>
      <c r="J38" s="54">
        <v>7</v>
      </c>
      <c r="K38" s="54">
        <v>8</v>
      </c>
      <c r="L38" s="54">
        <v>9</v>
      </c>
      <c r="M38" s="54">
        <v>10</v>
      </c>
      <c r="N38" s="54">
        <v>7</v>
      </c>
      <c r="O38" s="54">
        <v>9</v>
      </c>
      <c r="P38" s="54">
        <v>9</v>
      </c>
      <c r="Q38" s="55">
        <f t="shared" si="1"/>
        <v>85</v>
      </c>
    </row>
    <row r="39" spans="1:17">
      <c r="A39" s="55">
        <v>31</v>
      </c>
      <c r="B39" s="51" t="s">
        <v>117</v>
      </c>
      <c r="C39" s="99" t="s">
        <v>297</v>
      </c>
      <c r="D39" s="51" t="s">
        <v>171</v>
      </c>
      <c r="E39" s="52" t="s">
        <v>172</v>
      </c>
      <c r="F39" s="58">
        <v>41679</v>
      </c>
      <c r="G39" s="54">
        <v>6</v>
      </c>
      <c r="H39" s="54">
        <v>8</v>
      </c>
      <c r="I39" s="54">
        <v>10</v>
      </c>
      <c r="J39" s="54">
        <v>8</v>
      </c>
      <c r="K39" s="54">
        <v>9</v>
      </c>
      <c r="L39" s="54">
        <v>9</v>
      </c>
      <c r="M39" s="54">
        <v>8</v>
      </c>
      <c r="N39" s="54">
        <v>8</v>
      </c>
      <c r="O39" s="54">
        <v>9</v>
      </c>
      <c r="P39" s="54">
        <v>9</v>
      </c>
      <c r="Q39" s="55">
        <f t="shared" si="1"/>
        <v>84</v>
      </c>
    </row>
    <row r="40" spans="1:17">
      <c r="A40" s="74">
        <v>32</v>
      </c>
      <c r="B40" s="51" t="s">
        <v>117</v>
      </c>
      <c r="C40" s="99" t="s">
        <v>297</v>
      </c>
      <c r="D40" s="51" t="s">
        <v>173</v>
      </c>
      <c r="E40" s="52" t="s">
        <v>174</v>
      </c>
      <c r="F40" s="58">
        <v>41705</v>
      </c>
      <c r="G40" s="54">
        <v>7</v>
      </c>
      <c r="H40" s="54">
        <v>6</v>
      </c>
      <c r="I40" s="54">
        <v>8</v>
      </c>
      <c r="J40" s="54">
        <v>10</v>
      </c>
      <c r="K40" s="54">
        <v>10</v>
      </c>
      <c r="L40" s="54">
        <v>8</v>
      </c>
      <c r="M40" s="54">
        <v>9</v>
      </c>
      <c r="N40" s="54">
        <v>9</v>
      </c>
      <c r="O40" s="54">
        <v>7</v>
      </c>
      <c r="P40" s="54">
        <v>10</v>
      </c>
      <c r="Q40" s="55">
        <f t="shared" si="1"/>
        <v>84</v>
      </c>
    </row>
    <row r="41" spans="1:17">
      <c r="A41" s="55">
        <v>33</v>
      </c>
      <c r="B41" s="51" t="s">
        <v>143</v>
      </c>
      <c r="C41" s="99" t="s">
        <v>297</v>
      </c>
      <c r="D41" s="51" t="s">
        <v>175</v>
      </c>
      <c r="E41" s="52" t="s">
        <v>176</v>
      </c>
      <c r="F41" s="58">
        <v>41727</v>
      </c>
      <c r="G41" s="54">
        <v>8</v>
      </c>
      <c r="H41" s="54">
        <v>8</v>
      </c>
      <c r="I41" s="54">
        <v>9</v>
      </c>
      <c r="J41" s="54">
        <v>6</v>
      </c>
      <c r="K41" s="54">
        <v>9</v>
      </c>
      <c r="L41" s="54">
        <v>8</v>
      </c>
      <c r="M41" s="54">
        <v>9</v>
      </c>
      <c r="N41" s="54">
        <v>7</v>
      </c>
      <c r="O41" s="54">
        <v>10</v>
      </c>
      <c r="P41" s="54">
        <v>9</v>
      </c>
      <c r="Q41" s="55">
        <f t="shared" si="1"/>
        <v>83</v>
      </c>
    </row>
    <row r="42" spans="1:17">
      <c r="A42" s="74">
        <v>34</v>
      </c>
      <c r="B42" s="51" t="s">
        <v>143</v>
      </c>
      <c r="C42" s="99" t="s">
        <v>297</v>
      </c>
      <c r="D42" s="51" t="s">
        <v>144</v>
      </c>
      <c r="E42" s="52" t="s">
        <v>145</v>
      </c>
      <c r="F42" s="58">
        <v>41727</v>
      </c>
      <c r="G42" s="54">
        <v>8</v>
      </c>
      <c r="H42" s="54">
        <v>9</v>
      </c>
      <c r="I42" s="54">
        <v>8</v>
      </c>
      <c r="J42" s="54">
        <v>5</v>
      </c>
      <c r="K42" s="54">
        <v>8</v>
      </c>
      <c r="L42" s="54">
        <v>10</v>
      </c>
      <c r="M42" s="54">
        <v>8</v>
      </c>
      <c r="N42" s="54">
        <v>9</v>
      </c>
      <c r="O42" s="54">
        <v>8</v>
      </c>
      <c r="P42" s="54">
        <v>9</v>
      </c>
      <c r="Q42" s="55">
        <f t="shared" si="1"/>
        <v>82</v>
      </c>
    </row>
    <row r="43" spans="1:17">
      <c r="A43" s="55">
        <v>35</v>
      </c>
      <c r="B43" s="51" t="s">
        <v>117</v>
      </c>
      <c r="C43" s="99" t="s">
        <v>297</v>
      </c>
      <c r="D43" s="51" t="s">
        <v>177</v>
      </c>
      <c r="E43" s="52" t="s">
        <v>178</v>
      </c>
      <c r="F43" s="58">
        <v>41677</v>
      </c>
      <c r="G43" s="54">
        <v>9</v>
      </c>
      <c r="H43" s="54">
        <v>9</v>
      </c>
      <c r="I43" s="54">
        <v>8</v>
      </c>
      <c r="J43" s="54">
        <v>9</v>
      </c>
      <c r="K43" s="54">
        <v>6</v>
      </c>
      <c r="L43" s="54">
        <v>10</v>
      </c>
      <c r="M43" s="54">
        <v>5</v>
      </c>
      <c r="N43" s="54">
        <v>8</v>
      </c>
      <c r="O43" s="54">
        <v>8</v>
      </c>
      <c r="P43" s="54">
        <v>8</v>
      </c>
      <c r="Q43" s="55">
        <f t="shared" si="1"/>
        <v>80</v>
      </c>
    </row>
    <row r="44" spans="1:17">
      <c r="A44" s="74">
        <v>36</v>
      </c>
      <c r="B44" s="51" t="s">
        <v>179</v>
      </c>
      <c r="C44" s="99" t="s">
        <v>297</v>
      </c>
      <c r="D44" s="51" t="s">
        <v>180</v>
      </c>
      <c r="E44" s="52" t="s">
        <v>181</v>
      </c>
      <c r="F44" s="58">
        <v>41685</v>
      </c>
      <c r="G44" s="54">
        <v>10</v>
      </c>
      <c r="H44" s="54">
        <v>10</v>
      </c>
      <c r="I44" s="54">
        <v>7</v>
      </c>
      <c r="J44" s="54">
        <v>8</v>
      </c>
      <c r="K44" s="54">
        <v>10</v>
      </c>
      <c r="L44" s="54">
        <v>9</v>
      </c>
      <c r="M44" s="54">
        <v>8</v>
      </c>
      <c r="N44" s="54">
        <v>10</v>
      </c>
      <c r="O44" s="54">
        <v>8</v>
      </c>
      <c r="P44" s="54">
        <v>0</v>
      </c>
      <c r="Q44" s="55">
        <f t="shared" si="1"/>
        <v>80</v>
      </c>
    </row>
    <row r="45" spans="1:17">
      <c r="A45" s="55">
        <v>37</v>
      </c>
      <c r="B45" s="51" t="s">
        <v>117</v>
      </c>
      <c r="C45" s="99" t="s">
        <v>297</v>
      </c>
      <c r="D45" s="51" t="s">
        <v>182</v>
      </c>
      <c r="E45" s="52" t="s">
        <v>183</v>
      </c>
      <c r="F45" s="58">
        <v>41692</v>
      </c>
      <c r="G45" s="54">
        <v>7</v>
      </c>
      <c r="H45" s="54">
        <v>7</v>
      </c>
      <c r="I45" s="54">
        <v>7</v>
      </c>
      <c r="J45" s="54">
        <v>7</v>
      </c>
      <c r="K45" s="54">
        <v>8</v>
      </c>
      <c r="L45" s="54">
        <v>10</v>
      </c>
      <c r="M45" s="54">
        <v>8</v>
      </c>
      <c r="N45" s="54">
        <v>8</v>
      </c>
      <c r="O45" s="54">
        <v>9</v>
      </c>
      <c r="P45" s="54">
        <v>9</v>
      </c>
      <c r="Q45" s="55">
        <f t="shared" si="1"/>
        <v>80</v>
      </c>
    </row>
    <row r="46" spans="1:17">
      <c r="A46" s="74">
        <v>38</v>
      </c>
      <c r="B46" s="51" t="s">
        <v>117</v>
      </c>
      <c r="C46" s="99" t="s">
        <v>297</v>
      </c>
      <c r="D46" s="51" t="s">
        <v>184</v>
      </c>
      <c r="E46" s="52" t="s">
        <v>185</v>
      </c>
      <c r="F46" s="58">
        <v>41721</v>
      </c>
      <c r="G46" s="54">
        <v>8</v>
      </c>
      <c r="H46" s="54">
        <v>8</v>
      </c>
      <c r="I46" s="54">
        <v>5</v>
      </c>
      <c r="J46" s="54">
        <v>10</v>
      </c>
      <c r="K46" s="54">
        <v>7</v>
      </c>
      <c r="L46" s="54">
        <v>9</v>
      </c>
      <c r="M46" s="54">
        <v>8</v>
      </c>
      <c r="N46" s="54">
        <v>8</v>
      </c>
      <c r="O46" s="54">
        <v>7</v>
      </c>
      <c r="P46" s="54">
        <v>10</v>
      </c>
      <c r="Q46" s="55">
        <f t="shared" si="1"/>
        <v>80</v>
      </c>
    </row>
    <row r="47" spans="1:17">
      <c r="A47" s="55">
        <v>39</v>
      </c>
      <c r="B47" s="51" t="s">
        <v>117</v>
      </c>
      <c r="C47" s="99" t="s">
        <v>297</v>
      </c>
      <c r="D47" s="51" t="s">
        <v>186</v>
      </c>
      <c r="E47" s="52" t="s">
        <v>187</v>
      </c>
      <c r="F47" s="58">
        <v>41692</v>
      </c>
      <c r="G47" s="54">
        <v>10</v>
      </c>
      <c r="H47" s="54">
        <v>9</v>
      </c>
      <c r="I47" s="54">
        <v>8</v>
      </c>
      <c r="J47" s="54">
        <v>8</v>
      </c>
      <c r="K47" s="54">
        <v>5</v>
      </c>
      <c r="L47" s="54">
        <v>6</v>
      </c>
      <c r="M47" s="54">
        <v>8</v>
      </c>
      <c r="N47" s="54">
        <v>9</v>
      </c>
      <c r="O47" s="54">
        <v>7</v>
      </c>
      <c r="P47" s="54">
        <v>9</v>
      </c>
      <c r="Q47" s="55">
        <f t="shared" si="1"/>
        <v>79</v>
      </c>
    </row>
    <row r="48" spans="1:17">
      <c r="A48" s="74">
        <v>40</v>
      </c>
      <c r="B48" s="51" t="s">
        <v>117</v>
      </c>
      <c r="C48" s="99" t="s">
        <v>297</v>
      </c>
      <c r="D48" s="51" t="s">
        <v>188</v>
      </c>
      <c r="E48" s="52" t="s">
        <v>189</v>
      </c>
      <c r="F48" s="58">
        <v>41707</v>
      </c>
      <c r="G48" s="54">
        <v>0</v>
      </c>
      <c r="H48" s="54">
        <v>8</v>
      </c>
      <c r="I48" s="54">
        <v>7</v>
      </c>
      <c r="J48" s="54">
        <v>9</v>
      </c>
      <c r="K48" s="54">
        <v>9</v>
      </c>
      <c r="L48" s="54">
        <v>9</v>
      </c>
      <c r="M48" s="54">
        <v>10</v>
      </c>
      <c r="N48" s="54">
        <v>9</v>
      </c>
      <c r="O48" s="54">
        <v>9</v>
      </c>
      <c r="P48" s="54">
        <v>8</v>
      </c>
      <c r="Q48" s="55">
        <f t="shared" si="1"/>
        <v>78</v>
      </c>
    </row>
    <row r="49" spans="1:17">
      <c r="A49" s="55">
        <v>41</v>
      </c>
      <c r="B49" s="51" t="s">
        <v>117</v>
      </c>
      <c r="C49" s="99" t="s">
        <v>297</v>
      </c>
      <c r="D49" s="51" t="s">
        <v>190</v>
      </c>
      <c r="E49" s="52" t="s">
        <v>191</v>
      </c>
      <c r="F49" s="58">
        <v>41678</v>
      </c>
      <c r="G49" s="54">
        <v>10</v>
      </c>
      <c r="H49" s="54">
        <v>8</v>
      </c>
      <c r="I49" s="54">
        <v>8</v>
      </c>
      <c r="J49" s="54">
        <v>9</v>
      </c>
      <c r="K49" s="54">
        <v>9</v>
      </c>
      <c r="L49" s="54">
        <v>8</v>
      </c>
      <c r="M49" s="54">
        <v>9</v>
      </c>
      <c r="N49" s="54">
        <v>8</v>
      </c>
      <c r="O49" s="54">
        <v>8</v>
      </c>
      <c r="P49" s="54">
        <v>0</v>
      </c>
      <c r="Q49" s="55">
        <f t="shared" si="1"/>
        <v>77</v>
      </c>
    </row>
    <row r="50" spans="1:17">
      <c r="A50" s="74">
        <v>42</v>
      </c>
      <c r="B50" s="51" t="s">
        <v>117</v>
      </c>
      <c r="C50" s="99" t="s">
        <v>297</v>
      </c>
      <c r="D50" s="51" t="s">
        <v>192</v>
      </c>
      <c r="E50" s="52" t="s">
        <v>193</v>
      </c>
      <c r="F50" s="58">
        <v>41707</v>
      </c>
      <c r="G50" s="54">
        <v>10</v>
      </c>
      <c r="H50" s="54">
        <v>0</v>
      </c>
      <c r="I50" s="54">
        <v>8</v>
      </c>
      <c r="J50" s="54">
        <v>5</v>
      </c>
      <c r="K50" s="54">
        <v>8</v>
      </c>
      <c r="L50" s="54">
        <v>9</v>
      </c>
      <c r="M50" s="54">
        <v>10</v>
      </c>
      <c r="N50" s="54">
        <v>9</v>
      </c>
      <c r="O50" s="54">
        <v>9</v>
      </c>
      <c r="P50" s="54">
        <v>9</v>
      </c>
      <c r="Q50" s="55">
        <f t="shared" si="1"/>
        <v>77</v>
      </c>
    </row>
    <row r="51" spans="1:17">
      <c r="A51" s="55">
        <v>43</v>
      </c>
      <c r="B51" s="51" t="s">
        <v>117</v>
      </c>
      <c r="C51" s="99" t="s">
        <v>297</v>
      </c>
      <c r="D51" s="51" t="s">
        <v>84</v>
      </c>
      <c r="E51" s="52" t="s">
        <v>194</v>
      </c>
      <c r="F51" s="58">
        <v>41708</v>
      </c>
      <c r="G51" s="54">
        <v>0</v>
      </c>
      <c r="H51" s="54">
        <v>9</v>
      </c>
      <c r="I51" s="54">
        <v>10</v>
      </c>
      <c r="J51" s="54">
        <v>9</v>
      </c>
      <c r="K51" s="54">
        <v>8</v>
      </c>
      <c r="L51" s="54">
        <v>9</v>
      </c>
      <c r="M51" s="54">
        <v>7</v>
      </c>
      <c r="N51" s="54">
        <v>8</v>
      </c>
      <c r="O51" s="54">
        <v>10</v>
      </c>
      <c r="P51" s="54">
        <v>7</v>
      </c>
      <c r="Q51" s="55">
        <f t="shared" si="1"/>
        <v>77</v>
      </c>
    </row>
    <row r="52" spans="1:17">
      <c r="A52" s="74">
        <v>44</v>
      </c>
      <c r="B52" s="51" t="s">
        <v>117</v>
      </c>
      <c r="C52" s="99" t="s">
        <v>297</v>
      </c>
      <c r="D52" s="51" t="s">
        <v>195</v>
      </c>
      <c r="E52" s="52" t="s">
        <v>196</v>
      </c>
      <c r="F52" s="58">
        <v>41708</v>
      </c>
      <c r="G52" s="54">
        <v>6</v>
      </c>
      <c r="H52" s="54">
        <v>9</v>
      </c>
      <c r="I52" s="54">
        <v>0</v>
      </c>
      <c r="J52" s="54">
        <v>9</v>
      </c>
      <c r="K52" s="54">
        <v>9</v>
      </c>
      <c r="L52" s="54">
        <v>8</v>
      </c>
      <c r="M52" s="54">
        <v>9</v>
      </c>
      <c r="N52" s="54">
        <v>8</v>
      </c>
      <c r="O52" s="54">
        <v>8</v>
      </c>
      <c r="P52" s="54">
        <v>9</v>
      </c>
      <c r="Q52" s="55">
        <f t="shared" si="1"/>
        <v>75</v>
      </c>
    </row>
    <row r="53" spans="1:17">
      <c r="A53" s="55">
        <v>45</v>
      </c>
      <c r="B53" s="51" t="s">
        <v>117</v>
      </c>
      <c r="C53" s="99" t="s">
        <v>297</v>
      </c>
      <c r="D53" s="51" t="s">
        <v>197</v>
      </c>
      <c r="E53" s="52" t="s">
        <v>198</v>
      </c>
      <c r="F53" s="58">
        <v>41717</v>
      </c>
      <c r="G53" s="54">
        <v>0</v>
      </c>
      <c r="H53" s="54">
        <v>7</v>
      </c>
      <c r="I53" s="54">
        <v>9</v>
      </c>
      <c r="J53" s="54">
        <v>8</v>
      </c>
      <c r="K53" s="54">
        <v>8</v>
      </c>
      <c r="L53" s="54">
        <v>7</v>
      </c>
      <c r="M53" s="54">
        <v>9</v>
      </c>
      <c r="N53" s="54">
        <v>8</v>
      </c>
      <c r="O53" s="54">
        <v>10</v>
      </c>
      <c r="P53" s="54">
        <v>8</v>
      </c>
      <c r="Q53" s="55">
        <f t="shared" si="1"/>
        <v>74</v>
      </c>
    </row>
    <row r="54" spans="1:17">
      <c r="A54" s="74">
        <v>46</v>
      </c>
      <c r="B54" s="51" t="s">
        <v>199</v>
      </c>
      <c r="C54" s="99" t="s">
        <v>297</v>
      </c>
      <c r="D54" s="51" t="s">
        <v>200</v>
      </c>
      <c r="E54" s="52" t="s">
        <v>201</v>
      </c>
      <c r="F54" s="58">
        <v>41678</v>
      </c>
      <c r="G54" s="54">
        <v>7</v>
      </c>
      <c r="H54" s="54">
        <v>7</v>
      </c>
      <c r="I54" s="54">
        <v>9</v>
      </c>
      <c r="J54" s="54">
        <v>9</v>
      </c>
      <c r="K54" s="54">
        <v>0</v>
      </c>
      <c r="L54" s="54">
        <v>7</v>
      </c>
      <c r="M54" s="54">
        <v>10</v>
      </c>
      <c r="N54" s="54">
        <v>8</v>
      </c>
      <c r="O54" s="54">
        <v>8</v>
      </c>
      <c r="P54" s="54">
        <v>8</v>
      </c>
      <c r="Q54" s="55">
        <f t="shared" si="1"/>
        <v>73</v>
      </c>
    </row>
    <row r="55" spans="1:17">
      <c r="A55" s="55">
        <v>47</v>
      </c>
      <c r="B55" s="51" t="s">
        <v>117</v>
      </c>
      <c r="C55" s="52" t="s">
        <v>18</v>
      </c>
      <c r="D55" s="51" t="s">
        <v>202</v>
      </c>
      <c r="E55" s="52" t="s">
        <v>203</v>
      </c>
      <c r="F55" s="58">
        <v>41728</v>
      </c>
      <c r="G55" s="54">
        <v>9</v>
      </c>
      <c r="H55" s="54">
        <v>6</v>
      </c>
      <c r="I55" s="54">
        <v>8</v>
      </c>
      <c r="J55" s="54">
        <v>6</v>
      </c>
      <c r="K55" s="54">
        <v>8</v>
      </c>
      <c r="L55" s="54">
        <v>6</v>
      </c>
      <c r="M55" s="54">
        <v>8</v>
      </c>
      <c r="N55" s="54">
        <v>6</v>
      </c>
      <c r="O55" s="54">
        <v>9</v>
      </c>
      <c r="P55" s="54">
        <v>7</v>
      </c>
      <c r="Q55" s="55">
        <f t="shared" si="1"/>
        <v>73</v>
      </c>
    </row>
    <row r="56" spans="1:17">
      <c r="A56" s="74">
        <v>48</v>
      </c>
      <c r="B56" s="51" t="s">
        <v>117</v>
      </c>
      <c r="C56" s="99" t="s">
        <v>297</v>
      </c>
      <c r="D56" s="51" t="s">
        <v>204</v>
      </c>
      <c r="E56" s="52" t="s">
        <v>205</v>
      </c>
      <c r="F56" s="58">
        <v>41671</v>
      </c>
      <c r="G56" s="54">
        <v>7</v>
      </c>
      <c r="H56" s="54">
        <v>0</v>
      </c>
      <c r="I56" s="54">
        <v>8</v>
      </c>
      <c r="J56" s="54">
        <v>8</v>
      </c>
      <c r="K56" s="54">
        <v>8</v>
      </c>
      <c r="L56" s="54">
        <v>7</v>
      </c>
      <c r="M56" s="54">
        <v>10</v>
      </c>
      <c r="N56" s="54">
        <v>6</v>
      </c>
      <c r="O56" s="54">
        <v>9</v>
      </c>
      <c r="P56" s="54">
        <v>8</v>
      </c>
      <c r="Q56" s="55">
        <f t="shared" si="1"/>
        <v>71</v>
      </c>
    </row>
    <row r="57" spans="1:17">
      <c r="A57" s="55">
        <v>49</v>
      </c>
      <c r="B57" s="51" t="s">
        <v>117</v>
      </c>
      <c r="C57" s="99" t="s">
        <v>297</v>
      </c>
      <c r="D57" s="51" t="s">
        <v>206</v>
      </c>
      <c r="E57" s="52" t="s">
        <v>207</v>
      </c>
      <c r="F57" s="58">
        <v>41692</v>
      </c>
      <c r="G57" s="54">
        <v>9</v>
      </c>
      <c r="H57" s="54">
        <v>9</v>
      </c>
      <c r="I57" s="54">
        <v>6</v>
      </c>
      <c r="J57" s="54">
        <v>8</v>
      </c>
      <c r="K57" s="54">
        <v>7</v>
      </c>
      <c r="L57" s="54">
        <v>8</v>
      </c>
      <c r="M57" s="54">
        <v>6</v>
      </c>
      <c r="N57" s="54">
        <v>5</v>
      </c>
      <c r="O57" s="54">
        <v>7</v>
      </c>
      <c r="P57" s="54">
        <v>6</v>
      </c>
      <c r="Q57" s="55">
        <f t="shared" si="1"/>
        <v>71</v>
      </c>
    </row>
    <row r="58" spans="1:17">
      <c r="A58" s="74">
        <v>50</v>
      </c>
      <c r="B58" s="51" t="s">
        <v>117</v>
      </c>
      <c r="C58" s="99" t="s">
        <v>297</v>
      </c>
      <c r="D58" s="51" t="s">
        <v>52</v>
      </c>
      <c r="E58" s="52" t="s">
        <v>208</v>
      </c>
      <c r="F58" s="58">
        <v>41692</v>
      </c>
      <c r="G58" s="54">
        <v>0</v>
      </c>
      <c r="H58" s="54">
        <v>7</v>
      </c>
      <c r="I58" s="54">
        <v>10</v>
      </c>
      <c r="J58" s="54">
        <v>9</v>
      </c>
      <c r="K58" s="54">
        <v>7</v>
      </c>
      <c r="L58" s="54">
        <v>8</v>
      </c>
      <c r="M58" s="54">
        <v>7</v>
      </c>
      <c r="N58" s="54">
        <v>8</v>
      </c>
      <c r="O58" s="54">
        <v>7</v>
      </c>
      <c r="P58" s="54">
        <v>8</v>
      </c>
      <c r="Q58" s="55">
        <f t="shared" si="1"/>
        <v>71</v>
      </c>
    </row>
    <row r="59" spans="1:17">
      <c r="A59" s="55">
        <v>51</v>
      </c>
      <c r="B59" s="51" t="s">
        <v>179</v>
      </c>
      <c r="C59" s="99" t="s">
        <v>297</v>
      </c>
      <c r="D59" s="51" t="s">
        <v>209</v>
      </c>
      <c r="E59" s="52" t="s">
        <v>210</v>
      </c>
      <c r="F59" s="58">
        <v>41671</v>
      </c>
      <c r="G59" s="54">
        <v>7</v>
      </c>
      <c r="H59" s="54">
        <v>8</v>
      </c>
      <c r="I59" s="54">
        <v>0</v>
      </c>
      <c r="J59" s="54">
        <v>9</v>
      </c>
      <c r="K59" s="54">
        <v>5</v>
      </c>
      <c r="L59" s="54">
        <v>8</v>
      </c>
      <c r="M59" s="54">
        <v>8</v>
      </c>
      <c r="N59" s="54">
        <v>8</v>
      </c>
      <c r="O59" s="54">
        <v>7</v>
      </c>
      <c r="P59" s="54">
        <v>10</v>
      </c>
      <c r="Q59" s="55">
        <f t="shared" si="1"/>
        <v>70</v>
      </c>
    </row>
    <row r="60" spans="1:17">
      <c r="A60" s="74">
        <v>52</v>
      </c>
      <c r="B60" s="51" t="s">
        <v>117</v>
      </c>
      <c r="C60" s="99" t="s">
        <v>297</v>
      </c>
      <c r="D60" s="51" t="s">
        <v>211</v>
      </c>
      <c r="E60" s="52" t="s">
        <v>212</v>
      </c>
      <c r="F60" s="58">
        <v>41686</v>
      </c>
      <c r="G60" s="54">
        <v>0</v>
      </c>
      <c r="H60" s="54">
        <v>8</v>
      </c>
      <c r="I60" s="54">
        <v>10</v>
      </c>
      <c r="J60" s="54">
        <v>6</v>
      </c>
      <c r="K60" s="54">
        <v>9</v>
      </c>
      <c r="L60" s="54">
        <v>9</v>
      </c>
      <c r="M60" s="54">
        <v>9</v>
      </c>
      <c r="N60" s="54">
        <v>0</v>
      </c>
      <c r="O60" s="54">
        <v>8</v>
      </c>
      <c r="P60" s="54">
        <v>10</v>
      </c>
      <c r="Q60" s="55">
        <f t="shared" si="1"/>
        <v>69</v>
      </c>
    </row>
    <row r="61" spans="1:17">
      <c r="A61" s="55">
        <v>53</v>
      </c>
      <c r="B61" s="51" t="s">
        <v>117</v>
      </c>
      <c r="C61" s="99" t="s">
        <v>297</v>
      </c>
      <c r="D61" s="51" t="s">
        <v>213</v>
      </c>
      <c r="E61" s="52" t="s">
        <v>214</v>
      </c>
      <c r="F61" s="58">
        <v>41720</v>
      </c>
      <c r="G61" s="54">
        <v>0</v>
      </c>
      <c r="H61" s="54">
        <v>8</v>
      </c>
      <c r="I61" s="54">
        <v>9</v>
      </c>
      <c r="J61" s="54">
        <v>8</v>
      </c>
      <c r="K61" s="54">
        <v>0</v>
      </c>
      <c r="L61" s="54">
        <v>9</v>
      </c>
      <c r="M61" s="54">
        <v>10</v>
      </c>
      <c r="N61" s="54">
        <v>10</v>
      </c>
      <c r="O61" s="54">
        <v>6</v>
      </c>
      <c r="P61" s="54">
        <v>9</v>
      </c>
      <c r="Q61" s="55">
        <f t="shared" si="1"/>
        <v>69</v>
      </c>
    </row>
    <row r="62" spans="1:17">
      <c r="A62" s="74">
        <v>54</v>
      </c>
      <c r="B62" s="51" t="s">
        <v>117</v>
      </c>
      <c r="C62" s="99" t="s">
        <v>297</v>
      </c>
      <c r="D62" s="51" t="s">
        <v>215</v>
      </c>
      <c r="E62" s="52" t="s">
        <v>216</v>
      </c>
      <c r="F62" s="58">
        <v>41707</v>
      </c>
      <c r="G62" s="54">
        <v>0</v>
      </c>
      <c r="H62" s="54">
        <v>9</v>
      </c>
      <c r="I62" s="54">
        <v>10</v>
      </c>
      <c r="J62" s="54">
        <v>8</v>
      </c>
      <c r="K62" s="54">
        <v>10</v>
      </c>
      <c r="L62" s="54">
        <v>0</v>
      </c>
      <c r="M62" s="54">
        <v>5</v>
      </c>
      <c r="N62" s="54">
        <v>10</v>
      </c>
      <c r="O62" s="54">
        <v>7</v>
      </c>
      <c r="P62" s="54">
        <v>7</v>
      </c>
      <c r="Q62" s="55">
        <f t="shared" si="1"/>
        <v>66</v>
      </c>
    </row>
    <row r="63" spans="1:17">
      <c r="A63" s="55">
        <v>55</v>
      </c>
      <c r="B63" s="51" t="s">
        <v>117</v>
      </c>
      <c r="C63" s="99" t="s">
        <v>297</v>
      </c>
      <c r="D63" s="51" t="s">
        <v>217</v>
      </c>
      <c r="E63" s="52" t="s">
        <v>218</v>
      </c>
      <c r="F63" s="58">
        <v>41671</v>
      </c>
      <c r="G63" s="54">
        <v>7</v>
      </c>
      <c r="H63" s="54">
        <v>8</v>
      </c>
      <c r="I63" s="54">
        <v>0</v>
      </c>
      <c r="J63" s="54">
        <v>6</v>
      </c>
      <c r="K63" s="54">
        <v>5</v>
      </c>
      <c r="L63" s="54">
        <v>5</v>
      </c>
      <c r="M63" s="54">
        <v>8</v>
      </c>
      <c r="N63" s="54">
        <v>9</v>
      </c>
      <c r="O63" s="54">
        <v>9</v>
      </c>
      <c r="P63" s="54">
        <v>6</v>
      </c>
      <c r="Q63" s="55">
        <f t="shared" ref="Q63:Q75" si="2">G63+H63+I63+J63+K63+L63+M63+N63+O63+P63</f>
        <v>63</v>
      </c>
    </row>
    <row r="64" spans="1:17">
      <c r="A64" s="74">
        <v>56</v>
      </c>
      <c r="B64" s="51" t="s">
        <v>117</v>
      </c>
      <c r="C64" s="99" t="s">
        <v>297</v>
      </c>
      <c r="D64" s="51" t="s">
        <v>219</v>
      </c>
      <c r="E64" s="52" t="s">
        <v>220</v>
      </c>
      <c r="F64" s="58">
        <v>41693</v>
      </c>
      <c r="G64" s="54">
        <v>8</v>
      </c>
      <c r="H64" s="54">
        <v>7</v>
      </c>
      <c r="I64" s="54">
        <v>8</v>
      </c>
      <c r="J64" s="54">
        <v>8</v>
      </c>
      <c r="K64" s="54">
        <v>10</v>
      </c>
      <c r="L64" s="54">
        <v>5</v>
      </c>
      <c r="M64" s="54">
        <v>0</v>
      </c>
      <c r="N64" s="54">
        <v>7</v>
      </c>
      <c r="O64" s="54">
        <v>9</v>
      </c>
      <c r="P64" s="54">
        <v>0</v>
      </c>
      <c r="Q64" s="55">
        <f t="shared" si="2"/>
        <v>62</v>
      </c>
    </row>
    <row r="65" spans="1:17">
      <c r="A65" s="55">
        <v>57</v>
      </c>
      <c r="B65" s="51" t="s">
        <v>221</v>
      </c>
      <c r="C65" s="99" t="s">
        <v>297</v>
      </c>
      <c r="D65" s="51" t="s">
        <v>222</v>
      </c>
      <c r="E65" s="52" t="s">
        <v>223</v>
      </c>
      <c r="F65" s="58">
        <v>41727</v>
      </c>
      <c r="G65" s="54">
        <v>9</v>
      </c>
      <c r="H65" s="54">
        <v>8</v>
      </c>
      <c r="I65" s="54">
        <v>9</v>
      </c>
      <c r="J65" s="54">
        <v>8</v>
      </c>
      <c r="K65" s="54">
        <v>0</v>
      </c>
      <c r="L65" s="54">
        <v>5</v>
      </c>
      <c r="M65" s="54">
        <v>7</v>
      </c>
      <c r="N65" s="54">
        <v>8</v>
      </c>
      <c r="O65" s="54">
        <v>7</v>
      </c>
      <c r="P65" s="54">
        <v>0</v>
      </c>
      <c r="Q65" s="55">
        <f t="shared" si="2"/>
        <v>61</v>
      </c>
    </row>
    <row r="66" spans="1:17">
      <c r="A66" s="74">
        <v>58</v>
      </c>
      <c r="B66" s="51" t="s">
        <v>117</v>
      </c>
      <c r="C66" s="99" t="s">
        <v>297</v>
      </c>
      <c r="D66" s="51" t="s">
        <v>224</v>
      </c>
      <c r="E66" s="52" t="s">
        <v>225</v>
      </c>
      <c r="F66" s="58">
        <v>41685</v>
      </c>
      <c r="G66" s="54">
        <v>9</v>
      </c>
      <c r="H66" s="54">
        <v>10</v>
      </c>
      <c r="I66" s="54">
        <v>8</v>
      </c>
      <c r="J66" s="54">
        <v>10</v>
      </c>
      <c r="K66" s="54">
        <v>0</v>
      </c>
      <c r="L66" s="54">
        <v>7</v>
      </c>
      <c r="M66" s="54">
        <v>0</v>
      </c>
      <c r="N66" s="54">
        <v>8</v>
      </c>
      <c r="O66" s="54">
        <v>8</v>
      </c>
      <c r="P66" s="54">
        <v>0</v>
      </c>
      <c r="Q66" s="55">
        <f t="shared" si="2"/>
        <v>60</v>
      </c>
    </row>
    <row r="67" spans="1:17">
      <c r="A67" s="55">
        <v>59</v>
      </c>
      <c r="B67" s="51" t="s">
        <v>226</v>
      </c>
      <c r="C67" s="99" t="s">
        <v>297</v>
      </c>
      <c r="D67" s="51" t="s">
        <v>227</v>
      </c>
      <c r="E67" s="52" t="s">
        <v>228</v>
      </c>
      <c r="F67" s="58">
        <v>41672</v>
      </c>
      <c r="G67" s="54">
        <v>6</v>
      </c>
      <c r="H67" s="54">
        <v>6</v>
      </c>
      <c r="I67" s="54">
        <v>7</v>
      </c>
      <c r="J67" s="54">
        <v>0</v>
      </c>
      <c r="K67" s="54">
        <v>7</v>
      </c>
      <c r="L67" s="54">
        <v>0</v>
      </c>
      <c r="M67" s="54">
        <v>9</v>
      </c>
      <c r="N67" s="54">
        <v>5</v>
      </c>
      <c r="O67" s="54">
        <v>8</v>
      </c>
      <c r="P67" s="54">
        <v>10</v>
      </c>
      <c r="Q67" s="55">
        <f t="shared" si="2"/>
        <v>58</v>
      </c>
    </row>
    <row r="68" spans="1:17">
      <c r="A68" s="74">
        <v>60</v>
      </c>
      <c r="B68" s="51" t="s">
        <v>117</v>
      </c>
      <c r="C68" s="99" t="s">
        <v>297</v>
      </c>
      <c r="D68" s="51" t="s">
        <v>229</v>
      </c>
      <c r="E68" s="52" t="s">
        <v>230</v>
      </c>
      <c r="F68" s="58">
        <v>41720</v>
      </c>
      <c r="G68" s="54">
        <v>9</v>
      </c>
      <c r="H68" s="54">
        <v>8</v>
      </c>
      <c r="I68" s="54">
        <v>9</v>
      </c>
      <c r="J68" s="54">
        <v>9</v>
      </c>
      <c r="K68" s="54">
        <v>10</v>
      </c>
      <c r="L68" s="54">
        <v>7</v>
      </c>
      <c r="M68" s="54">
        <v>0</v>
      </c>
      <c r="N68" s="54">
        <v>6</v>
      </c>
      <c r="O68" s="54">
        <v>0</v>
      </c>
      <c r="P68" s="54">
        <v>0</v>
      </c>
      <c r="Q68" s="55">
        <f t="shared" si="2"/>
        <v>58</v>
      </c>
    </row>
    <row r="69" spans="1:17">
      <c r="A69" s="55">
        <v>61</v>
      </c>
      <c r="B69" s="51" t="s">
        <v>231</v>
      </c>
      <c r="C69" s="99" t="s">
        <v>297</v>
      </c>
      <c r="D69" s="51" t="s">
        <v>232</v>
      </c>
      <c r="E69" s="52" t="s">
        <v>233</v>
      </c>
      <c r="F69" s="58">
        <v>41728</v>
      </c>
      <c r="G69" s="54">
        <v>10</v>
      </c>
      <c r="H69" s="54">
        <v>8</v>
      </c>
      <c r="I69" s="54">
        <v>0</v>
      </c>
      <c r="J69" s="54">
        <v>0</v>
      </c>
      <c r="K69" s="54">
        <v>0</v>
      </c>
      <c r="L69" s="54">
        <v>5</v>
      </c>
      <c r="M69" s="54">
        <v>10</v>
      </c>
      <c r="N69" s="54">
        <v>8</v>
      </c>
      <c r="O69" s="54">
        <v>8</v>
      </c>
      <c r="P69" s="54">
        <v>8</v>
      </c>
      <c r="Q69" s="55">
        <f t="shared" si="2"/>
        <v>57</v>
      </c>
    </row>
    <row r="70" spans="1:17">
      <c r="A70" s="74">
        <v>62</v>
      </c>
      <c r="B70" s="51" t="s">
        <v>117</v>
      </c>
      <c r="C70" s="99" t="s">
        <v>297</v>
      </c>
      <c r="D70" s="51" t="s">
        <v>161</v>
      </c>
      <c r="E70" s="52" t="s">
        <v>162</v>
      </c>
      <c r="F70" s="58">
        <v>41685</v>
      </c>
      <c r="G70" s="54">
        <v>10</v>
      </c>
      <c r="H70" s="54">
        <v>10</v>
      </c>
      <c r="I70" s="54">
        <v>0</v>
      </c>
      <c r="J70" s="54">
        <v>8</v>
      </c>
      <c r="K70" s="54">
        <v>0</v>
      </c>
      <c r="L70" s="54">
        <v>5</v>
      </c>
      <c r="M70" s="54">
        <v>8</v>
      </c>
      <c r="N70" s="54">
        <v>0</v>
      </c>
      <c r="O70" s="54">
        <v>8</v>
      </c>
      <c r="P70" s="54">
        <v>7</v>
      </c>
      <c r="Q70" s="55">
        <f t="shared" si="2"/>
        <v>56</v>
      </c>
    </row>
    <row r="71" spans="1:17">
      <c r="A71" s="55">
        <v>63</v>
      </c>
      <c r="B71" s="51" t="s">
        <v>117</v>
      </c>
      <c r="C71" s="99" t="s">
        <v>297</v>
      </c>
      <c r="D71" s="51" t="s">
        <v>234</v>
      </c>
      <c r="E71" s="52" t="s">
        <v>235</v>
      </c>
      <c r="F71" s="59">
        <v>41696</v>
      </c>
      <c r="G71" s="54">
        <v>8</v>
      </c>
      <c r="H71" s="54">
        <v>5</v>
      </c>
      <c r="I71" s="54">
        <v>7</v>
      </c>
      <c r="J71" s="54">
        <v>0</v>
      </c>
      <c r="K71" s="54">
        <v>8</v>
      </c>
      <c r="L71" s="54">
        <v>6</v>
      </c>
      <c r="M71" s="54">
        <v>0</v>
      </c>
      <c r="N71" s="54">
        <v>7</v>
      </c>
      <c r="O71" s="54">
        <v>7</v>
      </c>
      <c r="P71" s="54">
        <v>6</v>
      </c>
      <c r="Q71" s="55">
        <f t="shared" si="2"/>
        <v>54</v>
      </c>
    </row>
    <row r="72" spans="1:17">
      <c r="A72" s="74">
        <v>64</v>
      </c>
      <c r="B72" s="51" t="s">
        <v>117</v>
      </c>
      <c r="C72" s="99" t="s">
        <v>297</v>
      </c>
      <c r="D72" s="51" t="s">
        <v>236</v>
      </c>
      <c r="E72" s="52" t="s">
        <v>237</v>
      </c>
      <c r="F72" s="58">
        <v>41705</v>
      </c>
      <c r="G72" s="54">
        <v>0</v>
      </c>
      <c r="H72" s="54">
        <v>9</v>
      </c>
      <c r="I72" s="54">
        <v>5</v>
      </c>
      <c r="J72" s="54">
        <v>8</v>
      </c>
      <c r="K72" s="54">
        <v>9</v>
      </c>
      <c r="L72" s="54">
        <v>6</v>
      </c>
      <c r="M72" s="54">
        <v>9</v>
      </c>
      <c r="N72" s="54">
        <v>0</v>
      </c>
      <c r="O72" s="54">
        <v>0</v>
      </c>
      <c r="P72" s="54">
        <v>8</v>
      </c>
      <c r="Q72" s="55">
        <f t="shared" si="2"/>
        <v>54</v>
      </c>
    </row>
    <row r="73" spans="1:17">
      <c r="A73" s="55">
        <v>65</v>
      </c>
      <c r="B73" s="51" t="s">
        <v>238</v>
      </c>
      <c r="C73" s="99" t="s">
        <v>297</v>
      </c>
      <c r="D73" s="51" t="s">
        <v>239</v>
      </c>
      <c r="E73" s="56"/>
      <c r="F73" s="58">
        <v>41672</v>
      </c>
      <c r="G73" s="54">
        <v>5</v>
      </c>
      <c r="H73" s="54">
        <v>6</v>
      </c>
      <c r="I73" s="54">
        <v>0</v>
      </c>
      <c r="J73" s="54">
        <v>5</v>
      </c>
      <c r="K73" s="54">
        <v>0</v>
      </c>
      <c r="L73" s="54">
        <v>8</v>
      </c>
      <c r="M73" s="54">
        <v>0</v>
      </c>
      <c r="N73" s="54">
        <v>7</v>
      </c>
      <c r="O73" s="54">
        <v>0</v>
      </c>
      <c r="P73" s="54">
        <v>0</v>
      </c>
      <c r="Q73" s="55">
        <f t="shared" si="2"/>
        <v>31</v>
      </c>
    </row>
    <row r="74" spans="1:17">
      <c r="A74" s="74">
        <v>66</v>
      </c>
      <c r="B74" s="51" t="s">
        <v>238</v>
      </c>
      <c r="C74" s="99" t="s">
        <v>297</v>
      </c>
      <c r="D74" s="51" t="s">
        <v>240</v>
      </c>
      <c r="E74" s="56"/>
      <c r="F74" s="58">
        <v>41672</v>
      </c>
      <c r="G74" s="54">
        <v>0</v>
      </c>
      <c r="H74" s="54">
        <v>6</v>
      </c>
      <c r="I74" s="54">
        <v>0</v>
      </c>
      <c r="J74" s="54">
        <v>0</v>
      </c>
      <c r="K74" s="54">
        <v>0</v>
      </c>
      <c r="L74" s="54">
        <v>6</v>
      </c>
      <c r="M74" s="54">
        <v>0</v>
      </c>
      <c r="N74" s="54">
        <v>0</v>
      </c>
      <c r="O74" s="54">
        <v>0</v>
      </c>
      <c r="P74" s="54">
        <v>9</v>
      </c>
      <c r="Q74" s="55">
        <f t="shared" si="2"/>
        <v>21</v>
      </c>
    </row>
    <row r="75" spans="1:17">
      <c r="A75" s="55">
        <v>67</v>
      </c>
      <c r="B75" s="51" t="s">
        <v>241</v>
      </c>
      <c r="C75" s="99" t="s">
        <v>297</v>
      </c>
      <c r="D75" s="51" t="s">
        <v>242</v>
      </c>
      <c r="E75" s="56"/>
      <c r="F75" s="58">
        <v>41675</v>
      </c>
      <c r="G75" s="54">
        <v>0</v>
      </c>
      <c r="H75" s="54">
        <v>7</v>
      </c>
      <c r="I75" s="54">
        <v>8</v>
      </c>
      <c r="J75" s="54">
        <v>0</v>
      </c>
      <c r="K75" s="54">
        <v>0</v>
      </c>
      <c r="L75" s="54">
        <v>0</v>
      </c>
      <c r="M75" s="54">
        <v>0</v>
      </c>
      <c r="N75" s="54">
        <v>6</v>
      </c>
      <c r="O75" s="54">
        <v>0</v>
      </c>
      <c r="P75" s="54">
        <v>0</v>
      </c>
      <c r="Q75" s="55">
        <f t="shared" si="2"/>
        <v>21</v>
      </c>
    </row>
    <row r="76" spans="1:17">
      <c r="A76" s="62"/>
      <c r="B76" s="63"/>
      <c r="C76" s="64"/>
      <c r="D76" s="63"/>
      <c r="E76" s="64"/>
      <c r="F76" s="65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4"/>
    </row>
    <row r="77" spans="1:17">
      <c r="B77" s="187" t="s">
        <v>243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</row>
  </sheetData>
  <mergeCells count="8">
    <mergeCell ref="B77:Q77"/>
    <mergeCell ref="G8:P8"/>
    <mergeCell ref="D6:F6"/>
    <mergeCell ref="D2:F2"/>
    <mergeCell ref="D3:F3"/>
    <mergeCell ref="C4:K4"/>
    <mergeCell ref="D5:F5"/>
    <mergeCell ref="B7:Q7"/>
  </mergeCells>
  <pageMargins left="0.7" right="0.7" top="0.75" bottom="0.75" header="0.3" footer="0.3"/>
  <pageSetup paperSize="9" orientation="portrait" horizontalDpi="180" verticalDpi="18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workbookViewId="0">
      <selection activeCell="O2" sqref="O2"/>
    </sheetView>
  </sheetViews>
  <sheetFormatPr defaultRowHeight="15"/>
  <cols>
    <col min="1" max="1" width="5.5703125" bestFit="1" customWidth="1"/>
    <col min="2" max="2" width="26.85546875" customWidth="1"/>
    <col min="3" max="3" width="34.85546875" bestFit="1" customWidth="1"/>
    <col min="4" max="4" width="32.5703125" customWidth="1"/>
    <col min="5" max="5" width="3" bestFit="1" customWidth="1"/>
    <col min="6" max="6" width="3.140625" customWidth="1"/>
    <col min="7" max="14" width="3" bestFit="1" customWidth="1"/>
    <col min="15" max="15" width="8.5703125" bestFit="1" customWidth="1"/>
    <col min="16" max="16" width="3" bestFit="1" customWidth="1"/>
    <col min="17" max="17" width="8.5703125" bestFit="1" customWidth="1"/>
  </cols>
  <sheetData>
    <row r="1" spans="1:15" ht="22.5">
      <c r="C1" s="192" t="s">
        <v>107</v>
      </c>
      <c r="D1" s="192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.75">
      <c r="C2" s="193" t="s">
        <v>294</v>
      </c>
      <c r="D2" s="193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5.75" customHeight="1">
      <c r="B3" s="194"/>
      <c r="C3" s="194"/>
      <c r="D3" s="194"/>
      <c r="E3" s="194"/>
      <c r="F3" s="194"/>
      <c r="G3" s="194"/>
      <c r="H3" s="194"/>
      <c r="I3" s="194"/>
      <c r="J3" s="93"/>
      <c r="K3" s="93"/>
      <c r="L3" s="93"/>
      <c r="M3" s="93"/>
      <c r="N3" s="93"/>
      <c r="O3" s="93"/>
    </row>
    <row r="4" spans="1:15" ht="22.5">
      <c r="A4" s="95"/>
      <c r="B4" s="94"/>
      <c r="C4" s="195" t="s">
        <v>110</v>
      </c>
      <c r="D4" s="195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ht="15.75">
      <c r="B5" s="90"/>
      <c r="C5" s="191" t="s">
        <v>295</v>
      </c>
      <c r="D5" s="191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1:15" ht="18" customHeight="1"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>
      <c r="A7" s="200" t="s">
        <v>296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</row>
    <row r="8" spans="1:15" ht="15.75" thickBot="1">
      <c r="A8" s="96" t="s">
        <v>61</v>
      </c>
      <c r="B8" s="97" t="s">
        <v>62</v>
      </c>
      <c r="C8" s="97" t="s">
        <v>112</v>
      </c>
      <c r="D8" s="97" t="s">
        <v>114</v>
      </c>
      <c r="E8" s="98"/>
      <c r="F8" s="98"/>
      <c r="G8" s="98"/>
      <c r="H8" s="98"/>
      <c r="I8" s="98" t="s">
        <v>115</v>
      </c>
      <c r="J8" s="98"/>
      <c r="K8" s="98"/>
      <c r="L8" s="98"/>
      <c r="M8" s="98"/>
      <c r="N8" s="98"/>
      <c r="O8" s="97" t="s">
        <v>116</v>
      </c>
    </row>
    <row r="9" spans="1:15" ht="15.75" thickTop="1">
      <c r="A9" s="82">
        <v>1</v>
      </c>
      <c r="B9" s="52" t="s">
        <v>18</v>
      </c>
      <c r="C9" s="83" t="s">
        <v>24</v>
      </c>
      <c r="D9" s="53">
        <v>41796</v>
      </c>
      <c r="E9" s="85">
        <v>4</v>
      </c>
      <c r="F9" s="85">
        <v>5</v>
      </c>
      <c r="G9" s="85">
        <v>5</v>
      </c>
      <c r="H9" s="85">
        <v>6</v>
      </c>
      <c r="I9" s="85">
        <v>7</v>
      </c>
      <c r="J9" s="85">
        <v>7</v>
      </c>
      <c r="K9" s="85">
        <v>8</v>
      </c>
      <c r="L9" s="85">
        <v>9</v>
      </c>
      <c r="M9" s="85">
        <v>8</v>
      </c>
      <c r="N9" s="85">
        <v>8</v>
      </c>
      <c r="O9" s="55">
        <f t="shared" ref="O9:O12" si="0">E9+F9+G9+H9+I9+J9+K9+L9+M9+N9</f>
        <v>67</v>
      </c>
    </row>
    <row r="10" spans="1:15">
      <c r="A10" s="82">
        <v>2</v>
      </c>
      <c r="B10" s="99" t="s">
        <v>297</v>
      </c>
      <c r="C10" s="51" t="s">
        <v>298</v>
      </c>
      <c r="D10" s="53">
        <v>41797</v>
      </c>
      <c r="E10" s="54">
        <v>10</v>
      </c>
      <c r="F10" s="54">
        <v>9</v>
      </c>
      <c r="G10" s="54">
        <v>8</v>
      </c>
      <c r="H10" s="54">
        <v>8</v>
      </c>
      <c r="I10" s="54">
        <v>7</v>
      </c>
      <c r="J10" s="54">
        <v>6</v>
      </c>
      <c r="K10" s="54">
        <v>5</v>
      </c>
      <c r="L10" s="54">
        <v>3</v>
      </c>
      <c r="M10" s="54">
        <v>2</v>
      </c>
      <c r="N10" s="54">
        <v>0</v>
      </c>
      <c r="O10" s="55">
        <f t="shared" si="0"/>
        <v>58</v>
      </c>
    </row>
    <row r="11" spans="1:15">
      <c r="A11" s="82">
        <v>3</v>
      </c>
      <c r="B11" s="99" t="s">
        <v>297</v>
      </c>
      <c r="C11" s="51" t="s">
        <v>299</v>
      </c>
      <c r="D11" s="53">
        <v>41812</v>
      </c>
      <c r="E11" s="54">
        <v>2</v>
      </c>
      <c r="F11" s="54">
        <v>3</v>
      </c>
      <c r="G11" s="54">
        <v>3</v>
      </c>
      <c r="H11" s="54">
        <v>3</v>
      </c>
      <c r="I11" s="54">
        <v>3</v>
      </c>
      <c r="J11" s="54">
        <v>3</v>
      </c>
      <c r="K11" s="54">
        <v>4</v>
      </c>
      <c r="L11" s="54">
        <v>7</v>
      </c>
      <c r="M11" s="54">
        <v>6</v>
      </c>
      <c r="N11" s="54">
        <v>8</v>
      </c>
      <c r="O11" s="55">
        <f t="shared" si="0"/>
        <v>42</v>
      </c>
    </row>
    <row r="12" spans="1:15">
      <c r="A12" s="55">
        <v>4</v>
      </c>
      <c r="B12" s="99" t="s">
        <v>297</v>
      </c>
      <c r="C12" s="51" t="s">
        <v>300</v>
      </c>
      <c r="D12" s="53">
        <v>41797</v>
      </c>
      <c r="E12" s="54">
        <v>7</v>
      </c>
      <c r="F12" s="54">
        <v>6</v>
      </c>
      <c r="G12" s="54">
        <v>5</v>
      </c>
      <c r="H12" s="54">
        <v>3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5">
        <f t="shared" si="0"/>
        <v>21</v>
      </c>
    </row>
    <row r="13" spans="1:15">
      <c r="A13" s="100"/>
      <c r="B13" s="101"/>
      <c r="C13" s="63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4"/>
    </row>
    <row r="14" spans="1:15">
      <c r="A14" s="198" t="s">
        <v>301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</row>
    <row r="15" spans="1:15" ht="15.75" thickBot="1">
      <c r="A15" s="102" t="s">
        <v>61</v>
      </c>
      <c r="B15" s="103" t="s">
        <v>62</v>
      </c>
      <c r="C15" s="103" t="s">
        <v>112</v>
      </c>
      <c r="D15" s="103" t="s">
        <v>114</v>
      </c>
      <c r="E15" s="104"/>
      <c r="F15" s="104"/>
      <c r="G15" s="104"/>
      <c r="H15" s="104"/>
      <c r="I15" s="104" t="s">
        <v>115</v>
      </c>
      <c r="J15" s="104"/>
      <c r="K15" s="104"/>
      <c r="L15" s="104"/>
      <c r="M15" s="104"/>
      <c r="N15" s="104"/>
      <c r="O15" s="103" t="s">
        <v>116</v>
      </c>
    </row>
    <row r="16" spans="1:15" ht="15.75" thickTop="1">
      <c r="A16" s="105">
        <v>1</v>
      </c>
      <c r="B16" s="99" t="s">
        <v>297</v>
      </c>
      <c r="C16" s="51" t="s">
        <v>302</v>
      </c>
      <c r="D16" s="58">
        <v>41791</v>
      </c>
      <c r="E16" s="54">
        <v>10</v>
      </c>
      <c r="F16" s="54">
        <v>9</v>
      </c>
      <c r="G16" s="54">
        <v>9</v>
      </c>
      <c r="H16" s="54">
        <v>9</v>
      </c>
      <c r="I16" s="54">
        <v>7</v>
      </c>
      <c r="J16" s="54">
        <v>7</v>
      </c>
      <c r="K16" s="54">
        <v>9</v>
      </c>
      <c r="L16" s="54">
        <v>7</v>
      </c>
      <c r="M16" s="54">
        <v>5</v>
      </c>
      <c r="N16" s="54">
        <v>5</v>
      </c>
      <c r="O16" s="55">
        <f t="shared" ref="O16:O32" si="1">E16+F16+G16+H16+I16+J16+K16+L16+M16+N16</f>
        <v>77</v>
      </c>
    </row>
    <row r="17" spans="1:15">
      <c r="A17" s="87">
        <v>2</v>
      </c>
      <c r="B17" s="56" t="s">
        <v>18</v>
      </c>
      <c r="C17" s="106" t="s">
        <v>20</v>
      </c>
      <c r="D17" s="58">
        <v>41819</v>
      </c>
      <c r="E17" s="54">
        <v>5</v>
      </c>
      <c r="F17" s="54">
        <v>4</v>
      </c>
      <c r="G17" s="54">
        <v>7</v>
      </c>
      <c r="H17" s="54">
        <v>6</v>
      </c>
      <c r="I17" s="54">
        <v>7</v>
      </c>
      <c r="J17" s="54">
        <v>8</v>
      </c>
      <c r="K17" s="54">
        <v>8</v>
      </c>
      <c r="L17" s="54">
        <v>9</v>
      </c>
      <c r="M17" s="54">
        <v>9</v>
      </c>
      <c r="N17" s="54">
        <v>10</v>
      </c>
      <c r="O17" s="55">
        <f t="shared" si="1"/>
        <v>73</v>
      </c>
    </row>
    <row r="18" spans="1:15">
      <c r="A18" s="87">
        <v>3</v>
      </c>
      <c r="B18" s="52" t="s">
        <v>18</v>
      </c>
      <c r="C18" s="51" t="s">
        <v>76</v>
      </c>
      <c r="D18" s="58">
        <v>41818</v>
      </c>
      <c r="E18" s="54">
        <v>10</v>
      </c>
      <c r="F18" s="54">
        <v>9</v>
      </c>
      <c r="G18" s="54">
        <v>8</v>
      </c>
      <c r="H18" s="54">
        <v>8</v>
      </c>
      <c r="I18" s="54">
        <v>7</v>
      </c>
      <c r="J18" s="54">
        <v>7</v>
      </c>
      <c r="K18" s="54">
        <v>7</v>
      </c>
      <c r="L18" s="54">
        <v>5</v>
      </c>
      <c r="M18" s="54">
        <v>5</v>
      </c>
      <c r="N18" s="54">
        <v>2</v>
      </c>
      <c r="O18" s="55">
        <f t="shared" si="1"/>
        <v>68</v>
      </c>
    </row>
    <row r="19" spans="1:15">
      <c r="A19" s="55">
        <v>4</v>
      </c>
      <c r="B19" s="99" t="s">
        <v>297</v>
      </c>
      <c r="C19" s="51" t="s">
        <v>303</v>
      </c>
      <c r="D19" s="58">
        <v>41811</v>
      </c>
      <c r="E19" s="54">
        <v>7</v>
      </c>
      <c r="F19" s="54">
        <v>7</v>
      </c>
      <c r="G19" s="54">
        <v>8</v>
      </c>
      <c r="H19" s="54">
        <v>8</v>
      </c>
      <c r="I19" s="54">
        <v>7</v>
      </c>
      <c r="J19" s="54">
        <v>5</v>
      </c>
      <c r="K19" s="54">
        <v>5</v>
      </c>
      <c r="L19" s="54">
        <v>6</v>
      </c>
      <c r="M19" s="54">
        <v>7</v>
      </c>
      <c r="N19" s="54">
        <v>3</v>
      </c>
      <c r="O19" s="55">
        <f t="shared" si="1"/>
        <v>63</v>
      </c>
    </row>
    <row r="20" spans="1:15">
      <c r="A20" s="56">
        <v>5</v>
      </c>
      <c r="B20" s="52" t="s">
        <v>18</v>
      </c>
      <c r="C20" s="51" t="s">
        <v>106</v>
      </c>
      <c r="D20" s="58">
        <v>41809</v>
      </c>
      <c r="E20" s="54">
        <v>5</v>
      </c>
      <c r="F20" s="54">
        <v>4</v>
      </c>
      <c r="G20" s="54">
        <v>4</v>
      </c>
      <c r="H20" s="54">
        <v>3</v>
      </c>
      <c r="I20" s="54">
        <v>7</v>
      </c>
      <c r="J20" s="54">
        <v>8</v>
      </c>
      <c r="K20" s="54">
        <v>9</v>
      </c>
      <c r="L20" s="54">
        <v>10</v>
      </c>
      <c r="M20" s="54">
        <v>4</v>
      </c>
      <c r="N20" s="54">
        <v>2</v>
      </c>
      <c r="O20" s="56">
        <f t="shared" si="1"/>
        <v>56</v>
      </c>
    </row>
    <row r="21" spans="1:15">
      <c r="A21" s="55">
        <v>6</v>
      </c>
      <c r="B21" s="99" t="s">
        <v>297</v>
      </c>
      <c r="C21" s="51" t="s">
        <v>304</v>
      </c>
      <c r="D21" s="58">
        <v>41812</v>
      </c>
      <c r="E21" s="54">
        <v>6</v>
      </c>
      <c r="F21" s="54">
        <v>7</v>
      </c>
      <c r="G21" s="54">
        <v>2</v>
      </c>
      <c r="H21" s="54">
        <v>7</v>
      </c>
      <c r="I21" s="54">
        <v>8</v>
      </c>
      <c r="J21" s="54">
        <v>10</v>
      </c>
      <c r="K21" s="54">
        <v>7</v>
      </c>
      <c r="L21" s="54">
        <v>4</v>
      </c>
      <c r="M21" s="54">
        <v>3</v>
      </c>
      <c r="N21" s="54">
        <v>0</v>
      </c>
      <c r="O21" s="56">
        <f t="shared" si="1"/>
        <v>54</v>
      </c>
    </row>
    <row r="22" spans="1:15">
      <c r="A22" s="56">
        <v>7</v>
      </c>
      <c r="B22" s="52" t="s">
        <v>18</v>
      </c>
      <c r="C22" s="51" t="s">
        <v>75</v>
      </c>
      <c r="D22" s="58">
        <v>41804</v>
      </c>
      <c r="E22" s="54">
        <v>5</v>
      </c>
      <c r="F22" s="54">
        <v>5</v>
      </c>
      <c r="G22" s="54">
        <v>7</v>
      </c>
      <c r="H22" s="54">
        <v>7</v>
      </c>
      <c r="I22" s="54">
        <v>6</v>
      </c>
      <c r="J22" s="54">
        <v>5</v>
      </c>
      <c r="K22" s="54">
        <v>4</v>
      </c>
      <c r="L22" s="54">
        <v>2</v>
      </c>
      <c r="M22" s="54">
        <v>2</v>
      </c>
      <c r="N22" s="54">
        <v>10</v>
      </c>
      <c r="O22" s="56">
        <f t="shared" si="1"/>
        <v>53</v>
      </c>
    </row>
    <row r="23" spans="1:15">
      <c r="A23" s="55">
        <v>8</v>
      </c>
      <c r="B23" s="99" t="s">
        <v>297</v>
      </c>
      <c r="C23" s="51" t="s">
        <v>305</v>
      </c>
      <c r="D23" s="58">
        <v>41811</v>
      </c>
      <c r="E23" s="54">
        <v>2</v>
      </c>
      <c r="F23" s="54">
        <v>3</v>
      </c>
      <c r="G23" s="54">
        <v>4</v>
      </c>
      <c r="H23" s="54">
        <v>5</v>
      </c>
      <c r="I23" s="54">
        <v>6</v>
      </c>
      <c r="J23" s="54">
        <v>7</v>
      </c>
      <c r="K23" s="54">
        <v>7</v>
      </c>
      <c r="L23" s="54">
        <v>8</v>
      </c>
      <c r="M23" s="54">
        <v>7</v>
      </c>
      <c r="N23" s="54">
        <v>3</v>
      </c>
      <c r="O23" s="56">
        <f t="shared" si="1"/>
        <v>52</v>
      </c>
    </row>
    <row r="24" spans="1:15">
      <c r="A24" s="56">
        <v>9</v>
      </c>
      <c r="B24" s="99" t="s">
        <v>297</v>
      </c>
      <c r="C24" s="51" t="s">
        <v>306</v>
      </c>
      <c r="D24" s="58">
        <v>41795</v>
      </c>
      <c r="E24" s="54">
        <v>0</v>
      </c>
      <c r="F24" s="54">
        <v>3</v>
      </c>
      <c r="G24" s="54">
        <v>5</v>
      </c>
      <c r="H24" s="54">
        <v>6</v>
      </c>
      <c r="I24" s="54">
        <v>7</v>
      </c>
      <c r="J24" s="54">
        <v>7</v>
      </c>
      <c r="K24" s="54">
        <v>5</v>
      </c>
      <c r="L24" s="54">
        <v>5</v>
      </c>
      <c r="M24" s="54">
        <v>5</v>
      </c>
      <c r="N24" s="54">
        <v>6</v>
      </c>
      <c r="O24" s="56">
        <f t="shared" si="1"/>
        <v>49</v>
      </c>
    </row>
    <row r="25" spans="1:15">
      <c r="A25" s="55">
        <v>10</v>
      </c>
      <c r="B25" s="52" t="s">
        <v>18</v>
      </c>
      <c r="C25" s="51" t="s">
        <v>307</v>
      </c>
      <c r="D25" s="58">
        <v>41796</v>
      </c>
      <c r="E25" s="54">
        <v>3</v>
      </c>
      <c r="F25" s="54">
        <v>3</v>
      </c>
      <c r="G25" s="54">
        <v>4</v>
      </c>
      <c r="H25" s="54">
        <v>5</v>
      </c>
      <c r="I25" s="54">
        <v>7</v>
      </c>
      <c r="J25" s="54">
        <v>8</v>
      </c>
      <c r="K25" s="54">
        <v>7</v>
      </c>
      <c r="L25" s="54">
        <v>6</v>
      </c>
      <c r="M25" s="54">
        <v>3</v>
      </c>
      <c r="N25" s="54">
        <v>2</v>
      </c>
      <c r="O25" s="56">
        <f t="shared" si="1"/>
        <v>48</v>
      </c>
    </row>
    <row r="26" spans="1:15">
      <c r="A26" s="56">
        <v>11</v>
      </c>
      <c r="B26" s="99" t="s">
        <v>297</v>
      </c>
      <c r="C26" s="51" t="s">
        <v>308</v>
      </c>
      <c r="D26" s="58">
        <v>41803</v>
      </c>
      <c r="E26" s="54">
        <v>4</v>
      </c>
      <c r="F26" s="54">
        <v>5</v>
      </c>
      <c r="G26" s="54">
        <v>7</v>
      </c>
      <c r="H26" s="54">
        <v>6</v>
      </c>
      <c r="I26" s="54">
        <v>8</v>
      </c>
      <c r="J26" s="54">
        <v>6</v>
      </c>
      <c r="K26" s="54">
        <v>5</v>
      </c>
      <c r="L26" s="54">
        <v>6</v>
      </c>
      <c r="M26" s="54">
        <v>0</v>
      </c>
      <c r="N26" s="54">
        <v>0</v>
      </c>
      <c r="O26" s="56">
        <f t="shared" si="1"/>
        <v>47</v>
      </c>
    </row>
    <row r="27" spans="1:15">
      <c r="A27" s="55">
        <v>12</v>
      </c>
      <c r="B27" s="52" t="s">
        <v>309</v>
      </c>
      <c r="C27" s="51" t="s">
        <v>310</v>
      </c>
      <c r="D27" s="58">
        <v>41803</v>
      </c>
      <c r="E27" s="54">
        <v>2</v>
      </c>
      <c r="F27" s="54">
        <v>3</v>
      </c>
      <c r="G27" s="54">
        <v>6</v>
      </c>
      <c r="H27" s="54">
        <v>7</v>
      </c>
      <c r="I27" s="54">
        <v>7</v>
      </c>
      <c r="J27" s="54">
        <v>7</v>
      </c>
      <c r="K27" s="54">
        <v>6</v>
      </c>
      <c r="L27" s="54">
        <v>4</v>
      </c>
      <c r="M27" s="54">
        <v>5</v>
      </c>
      <c r="N27" s="54">
        <v>0</v>
      </c>
      <c r="O27" s="56">
        <f t="shared" si="1"/>
        <v>47</v>
      </c>
    </row>
    <row r="28" spans="1:15">
      <c r="A28" s="56">
        <v>13</v>
      </c>
      <c r="B28" s="52" t="s">
        <v>18</v>
      </c>
      <c r="C28" s="51" t="s">
        <v>25</v>
      </c>
      <c r="D28" s="58">
        <v>41791</v>
      </c>
      <c r="E28" s="54">
        <v>9</v>
      </c>
      <c r="F28" s="54">
        <v>8</v>
      </c>
      <c r="G28" s="54">
        <v>7</v>
      </c>
      <c r="H28" s="54">
        <v>6</v>
      </c>
      <c r="I28" s="54">
        <v>5</v>
      </c>
      <c r="J28" s="54">
        <v>5</v>
      </c>
      <c r="K28" s="54">
        <v>2</v>
      </c>
      <c r="L28" s="54">
        <v>2</v>
      </c>
      <c r="M28" s="54">
        <v>1</v>
      </c>
      <c r="N28" s="54">
        <v>0</v>
      </c>
      <c r="O28" s="56">
        <f t="shared" si="1"/>
        <v>45</v>
      </c>
    </row>
    <row r="29" spans="1:15">
      <c r="A29" s="55">
        <v>14</v>
      </c>
      <c r="B29" s="99" t="s">
        <v>297</v>
      </c>
      <c r="C29" s="51" t="s">
        <v>311</v>
      </c>
      <c r="D29" s="58">
        <v>41804</v>
      </c>
      <c r="E29" s="54">
        <v>0</v>
      </c>
      <c r="F29" s="54">
        <v>1</v>
      </c>
      <c r="G29" s="54">
        <v>4</v>
      </c>
      <c r="H29" s="54">
        <v>4</v>
      </c>
      <c r="I29" s="54">
        <v>5</v>
      </c>
      <c r="J29" s="54">
        <v>7</v>
      </c>
      <c r="K29" s="54">
        <v>4</v>
      </c>
      <c r="L29" s="54">
        <v>6</v>
      </c>
      <c r="M29" s="54">
        <v>8</v>
      </c>
      <c r="N29" s="54">
        <v>3</v>
      </c>
      <c r="O29" s="56">
        <f t="shared" si="1"/>
        <v>42</v>
      </c>
    </row>
    <row r="30" spans="1:15">
      <c r="A30" s="56">
        <v>15</v>
      </c>
      <c r="B30" s="99" t="s">
        <v>297</v>
      </c>
      <c r="C30" s="51" t="s">
        <v>312</v>
      </c>
      <c r="D30" s="58">
        <v>41791</v>
      </c>
      <c r="E30" s="54">
        <v>9</v>
      </c>
      <c r="F30" s="54">
        <v>9</v>
      </c>
      <c r="G30" s="54">
        <v>7</v>
      </c>
      <c r="H30" s="54">
        <v>3</v>
      </c>
      <c r="I30" s="54">
        <v>3</v>
      </c>
      <c r="J30" s="54">
        <v>3</v>
      </c>
      <c r="K30" s="54">
        <v>2</v>
      </c>
      <c r="L30" s="54">
        <v>2</v>
      </c>
      <c r="M30" s="54">
        <v>1</v>
      </c>
      <c r="N30" s="54">
        <v>1</v>
      </c>
      <c r="O30" s="56">
        <f t="shared" si="1"/>
        <v>40</v>
      </c>
    </row>
    <row r="31" spans="1:15">
      <c r="A31" s="55">
        <v>16</v>
      </c>
      <c r="B31" s="99" t="s">
        <v>297</v>
      </c>
      <c r="C31" s="51" t="s">
        <v>313</v>
      </c>
      <c r="D31" s="58">
        <v>41812</v>
      </c>
      <c r="E31" s="54">
        <v>0</v>
      </c>
      <c r="F31" s="54">
        <v>1</v>
      </c>
      <c r="G31" s="54">
        <v>1</v>
      </c>
      <c r="H31" s="54">
        <v>2</v>
      </c>
      <c r="I31" s="54">
        <v>3</v>
      </c>
      <c r="J31" s="54">
        <v>3</v>
      </c>
      <c r="K31" s="54">
        <v>5</v>
      </c>
      <c r="L31" s="54">
        <v>5</v>
      </c>
      <c r="M31" s="54">
        <v>7</v>
      </c>
      <c r="N31" s="54">
        <v>5</v>
      </c>
      <c r="O31" s="56">
        <f t="shared" si="1"/>
        <v>32</v>
      </c>
    </row>
    <row r="32" spans="1:15">
      <c r="A32" s="56">
        <v>17</v>
      </c>
      <c r="B32" s="52" t="s">
        <v>18</v>
      </c>
      <c r="C32" s="51" t="s">
        <v>314</v>
      </c>
      <c r="D32" s="58">
        <v>41796</v>
      </c>
      <c r="E32" s="54">
        <v>4</v>
      </c>
      <c r="F32" s="54">
        <v>4</v>
      </c>
      <c r="G32" s="54">
        <v>8</v>
      </c>
      <c r="H32" s="54">
        <v>3</v>
      </c>
      <c r="I32" s="54">
        <v>3</v>
      </c>
      <c r="J32" s="54">
        <v>3</v>
      </c>
      <c r="K32" s="54">
        <v>0</v>
      </c>
      <c r="L32" s="54">
        <v>0</v>
      </c>
      <c r="M32" s="54">
        <v>0</v>
      </c>
      <c r="N32" s="54">
        <v>0</v>
      </c>
      <c r="O32" s="56">
        <f t="shared" si="1"/>
        <v>25</v>
      </c>
    </row>
    <row r="33" spans="1:15">
      <c r="A33" s="100"/>
      <c r="B33" s="101"/>
      <c r="C33" s="63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4"/>
    </row>
    <row r="34" spans="1:15">
      <c r="A34" s="199" t="s">
        <v>315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</row>
    <row r="35" spans="1:15" ht="15.75" thickBot="1">
      <c r="A35" s="107" t="s">
        <v>61</v>
      </c>
      <c r="B35" s="108" t="s">
        <v>62</v>
      </c>
      <c r="C35" s="108" t="s">
        <v>112</v>
      </c>
      <c r="D35" s="108" t="s">
        <v>114</v>
      </c>
      <c r="E35" s="109"/>
      <c r="F35" s="109"/>
      <c r="G35" s="109"/>
      <c r="H35" s="109"/>
      <c r="I35" s="109" t="s">
        <v>115</v>
      </c>
      <c r="J35" s="109"/>
      <c r="K35" s="109"/>
      <c r="L35" s="109"/>
      <c r="M35" s="109"/>
      <c r="N35" s="109"/>
      <c r="O35" s="108" t="s">
        <v>116</v>
      </c>
    </row>
    <row r="36" spans="1:15" ht="15.75" thickTop="1">
      <c r="A36" s="82">
        <v>1</v>
      </c>
      <c r="B36" s="99" t="s">
        <v>297</v>
      </c>
      <c r="C36" s="83" t="s">
        <v>316</v>
      </c>
      <c r="D36" s="53">
        <v>41791</v>
      </c>
      <c r="E36" s="85">
        <v>9</v>
      </c>
      <c r="F36" s="85">
        <v>9</v>
      </c>
      <c r="G36" s="85">
        <v>9</v>
      </c>
      <c r="H36" s="85">
        <v>7</v>
      </c>
      <c r="I36" s="85">
        <v>6</v>
      </c>
      <c r="J36" s="85">
        <v>5</v>
      </c>
      <c r="K36" s="85">
        <v>5</v>
      </c>
      <c r="L36" s="85">
        <v>5</v>
      </c>
      <c r="M36" s="85">
        <v>3</v>
      </c>
      <c r="N36" s="85">
        <v>2</v>
      </c>
      <c r="O36" s="55">
        <f t="shared" ref="O36:O46" si="2">E36+F36+G36+H36+I36+J36+K36+L36+M36+N36</f>
        <v>60</v>
      </c>
    </row>
    <row r="37" spans="1:15">
      <c r="A37" s="86">
        <v>2</v>
      </c>
      <c r="B37" s="56" t="s">
        <v>18</v>
      </c>
      <c r="C37" s="106" t="s">
        <v>21</v>
      </c>
      <c r="D37" s="53">
        <v>41819</v>
      </c>
      <c r="E37" s="54">
        <v>0</v>
      </c>
      <c r="F37" s="54">
        <v>3</v>
      </c>
      <c r="G37" s="54">
        <v>10</v>
      </c>
      <c r="H37" s="54">
        <v>9</v>
      </c>
      <c r="I37" s="54">
        <v>8</v>
      </c>
      <c r="J37" s="54">
        <v>8</v>
      </c>
      <c r="K37" s="54">
        <v>8</v>
      </c>
      <c r="L37" s="54">
        <v>4</v>
      </c>
      <c r="M37" s="54">
        <v>5</v>
      </c>
      <c r="N37" s="54">
        <v>4</v>
      </c>
      <c r="O37" s="55">
        <f t="shared" si="2"/>
        <v>59</v>
      </c>
    </row>
    <row r="38" spans="1:15">
      <c r="A38" s="82">
        <v>3</v>
      </c>
      <c r="B38" s="52" t="s">
        <v>18</v>
      </c>
      <c r="C38" s="51" t="s">
        <v>101</v>
      </c>
      <c r="D38" s="53">
        <v>41817</v>
      </c>
      <c r="E38" s="54">
        <v>2</v>
      </c>
      <c r="F38" s="54">
        <v>3</v>
      </c>
      <c r="G38" s="54">
        <v>4</v>
      </c>
      <c r="H38" s="54">
        <v>5</v>
      </c>
      <c r="I38" s="54">
        <v>5</v>
      </c>
      <c r="J38" s="54">
        <v>5</v>
      </c>
      <c r="K38" s="54">
        <v>5</v>
      </c>
      <c r="L38" s="54">
        <v>8</v>
      </c>
      <c r="M38" s="54">
        <v>9</v>
      </c>
      <c r="N38" s="54">
        <v>10</v>
      </c>
      <c r="O38" s="55">
        <f t="shared" si="2"/>
        <v>56</v>
      </c>
    </row>
    <row r="39" spans="1:15">
      <c r="A39" s="56">
        <v>4</v>
      </c>
      <c r="B39" s="99" t="s">
        <v>297</v>
      </c>
      <c r="C39" s="51" t="s">
        <v>317</v>
      </c>
      <c r="D39" s="53">
        <v>41812</v>
      </c>
      <c r="E39" s="54">
        <v>2</v>
      </c>
      <c r="F39" s="54">
        <v>4</v>
      </c>
      <c r="G39" s="54">
        <v>5</v>
      </c>
      <c r="H39" s="54">
        <v>4</v>
      </c>
      <c r="I39" s="54">
        <v>5</v>
      </c>
      <c r="J39" s="54">
        <v>2</v>
      </c>
      <c r="K39" s="54">
        <v>7</v>
      </c>
      <c r="L39" s="54">
        <v>8</v>
      </c>
      <c r="M39" s="54">
        <v>7</v>
      </c>
      <c r="N39" s="54">
        <v>9</v>
      </c>
      <c r="O39" s="55">
        <f t="shared" si="2"/>
        <v>53</v>
      </c>
    </row>
    <row r="40" spans="1:15">
      <c r="A40" s="55">
        <v>5</v>
      </c>
      <c r="B40" s="52" t="s">
        <v>18</v>
      </c>
      <c r="C40" s="51" t="s">
        <v>290</v>
      </c>
      <c r="D40" s="58">
        <v>41796</v>
      </c>
      <c r="E40" s="54">
        <v>1</v>
      </c>
      <c r="F40" s="54">
        <v>4</v>
      </c>
      <c r="G40" s="54">
        <v>4</v>
      </c>
      <c r="H40" s="54">
        <v>5</v>
      </c>
      <c r="I40" s="54">
        <v>3</v>
      </c>
      <c r="J40" s="54">
        <v>4</v>
      </c>
      <c r="K40" s="54">
        <v>7</v>
      </c>
      <c r="L40" s="54">
        <v>9</v>
      </c>
      <c r="M40" s="54">
        <v>9</v>
      </c>
      <c r="N40" s="54">
        <v>0</v>
      </c>
      <c r="O40" s="55">
        <f t="shared" si="2"/>
        <v>46</v>
      </c>
    </row>
    <row r="41" spans="1:15">
      <c r="A41" s="56">
        <v>6</v>
      </c>
      <c r="B41" s="52" t="s">
        <v>18</v>
      </c>
      <c r="C41" s="51" t="s">
        <v>318</v>
      </c>
      <c r="D41" s="58">
        <v>41818</v>
      </c>
      <c r="E41" s="54">
        <v>0</v>
      </c>
      <c r="F41" s="54">
        <v>0</v>
      </c>
      <c r="G41" s="54">
        <v>0</v>
      </c>
      <c r="H41" s="54">
        <v>0</v>
      </c>
      <c r="I41" s="54">
        <v>5</v>
      </c>
      <c r="J41" s="54">
        <v>6</v>
      </c>
      <c r="K41" s="54">
        <v>7</v>
      </c>
      <c r="L41" s="54">
        <v>7</v>
      </c>
      <c r="M41" s="54">
        <v>8</v>
      </c>
      <c r="N41" s="54">
        <v>8</v>
      </c>
      <c r="O41" s="55">
        <f t="shared" si="2"/>
        <v>41</v>
      </c>
    </row>
    <row r="42" spans="1:15">
      <c r="A42" s="55">
        <v>7</v>
      </c>
      <c r="B42" s="52" t="s">
        <v>18</v>
      </c>
      <c r="C42" s="51" t="s">
        <v>42</v>
      </c>
      <c r="D42" s="58">
        <v>41791</v>
      </c>
      <c r="E42" s="54">
        <v>9</v>
      </c>
      <c r="F42" s="54">
        <v>7</v>
      </c>
      <c r="G42" s="54">
        <v>7</v>
      </c>
      <c r="H42" s="54">
        <v>1</v>
      </c>
      <c r="I42" s="54">
        <v>4</v>
      </c>
      <c r="J42" s="54">
        <v>1</v>
      </c>
      <c r="K42" s="54">
        <v>0</v>
      </c>
      <c r="L42" s="54">
        <v>0</v>
      </c>
      <c r="M42" s="54">
        <v>0</v>
      </c>
      <c r="N42" s="54">
        <v>0</v>
      </c>
      <c r="O42" s="55">
        <f t="shared" si="2"/>
        <v>29</v>
      </c>
    </row>
    <row r="43" spans="1:15">
      <c r="A43" s="56">
        <v>8</v>
      </c>
      <c r="B43" s="52" t="s">
        <v>18</v>
      </c>
      <c r="C43" s="51" t="s">
        <v>45</v>
      </c>
      <c r="D43" s="58">
        <v>41818</v>
      </c>
      <c r="E43" s="54">
        <v>7</v>
      </c>
      <c r="F43" s="54">
        <v>7</v>
      </c>
      <c r="G43" s="54">
        <v>7</v>
      </c>
      <c r="H43" s="54">
        <v>4</v>
      </c>
      <c r="I43" s="54">
        <v>2</v>
      </c>
      <c r="J43" s="54">
        <v>1</v>
      </c>
      <c r="K43" s="54">
        <v>1</v>
      </c>
      <c r="L43" s="54">
        <v>0</v>
      </c>
      <c r="M43" s="54">
        <v>0</v>
      </c>
      <c r="N43" s="54">
        <v>0</v>
      </c>
      <c r="O43" s="55">
        <f t="shared" si="2"/>
        <v>29</v>
      </c>
    </row>
    <row r="44" spans="1:15">
      <c r="A44" s="55">
        <v>9</v>
      </c>
      <c r="B44" s="52" t="s">
        <v>18</v>
      </c>
      <c r="C44" s="51" t="s">
        <v>32</v>
      </c>
      <c r="D44" s="58">
        <v>41791</v>
      </c>
      <c r="E44" s="54">
        <v>7</v>
      </c>
      <c r="F44" s="54">
        <v>6</v>
      </c>
      <c r="G44" s="54">
        <v>6</v>
      </c>
      <c r="H44" s="54">
        <v>4</v>
      </c>
      <c r="I44" s="54">
        <v>2</v>
      </c>
      <c r="J44" s="54">
        <v>1</v>
      </c>
      <c r="K44" s="54">
        <v>1</v>
      </c>
      <c r="L44" s="54">
        <v>0</v>
      </c>
      <c r="M44" s="54">
        <v>0</v>
      </c>
      <c r="N44" s="54">
        <v>0</v>
      </c>
      <c r="O44" s="55">
        <f t="shared" si="2"/>
        <v>27</v>
      </c>
    </row>
    <row r="45" spans="1:15">
      <c r="A45" s="56">
        <v>10</v>
      </c>
      <c r="B45" s="99" t="s">
        <v>297</v>
      </c>
      <c r="C45" s="51" t="s">
        <v>319</v>
      </c>
      <c r="D45" s="58">
        <v>41795</v>
      </c>
      <c r="E45" s="54">
        <v>5</v>
      </c>
      <c r="F45" s="54">
        <v>7</v>
      </c>
      <c r="G45" s="54">
        <v>6</v>
      </c>
      <c r="H45" s="54">
        <v>5</v>
      </c>
      <c r="I45" s="54">
        <v>4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5">
        <f t="shared" si="2"/>
        <v>27</v>
      </c>
    </row>
    <row r="46" spans="1:15">
      <c r="A46" s="56">
        <v>11</v>
      </c>
      <c r="B46" s="99" t="s">
        <v>297</v>
      </c>
      <c r="C46" s="51" t="s">
        <v>320</v>
      </c>
      <c r="D46" s="58">
        <v>41804</v>
      </c>
      <c r="E46" s="54">
        <v>6</v>
      </c>
      <c r="F46" s="54">
        <v>5</v>
      </c>
      <c r="G46" s="54">
        <v>4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5">
        <f t="shared" si="2"/>
        <v>15</v>
      </c>
    </row>
  </sheetData>
  <mergeCells count="8">
    <mergeCell ref="A14:O14"/>
    <mergeCell ref="A34:O34"/>
    <mergeCell ref="C1:D1"/>
    <mergeCell ref="C2:D2"/>
    <mergeCell ref="B3:I3"/>
    <mergeCell ref="C4:D4"/>
    <mergeCell ref="C5:D5"/>
    <mergeCell ref="A7:O7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3"/>
  <sheetViews>
    <sheetView workbookViewId="0">
      <selection activeCell="R48" sqref="R48"/>
    </sheetView>
  </sheetViews>
  <sheetFormatPr defaultRowHeight="15"/>
  <cols>
    <col min="1" max="1" width="6.7109375" bestFit="1" customWidth="1"/>
    <col min="2" max="2" width="35" bestFit="1" customWidth="1"/>
    <col min="3" max="3" width="27.28515625" bestFit="1" customWidth="1"/>
    <col min="4" max="4" width="3" bestFit="1" customWidth="1"/>
    <col min="5" max="5" width="3.140625" customWidth="1"/>
    <col min="6" max="15" width="3" bestFit="1" customWidth="1"/>
    <col min="16" max="16" width="10" bestFit="1" customWidth="1"/>
  </cols>
  <sheetData>
    <row r="1" spans="1:16" ht="22.5" customHeight="1">
      <c r="A1" s="203" t="s">
        <v>107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6" ht="24.75" customHeight="1">
      <c r="A2" s="204" t="s">
        <v>352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</row>
    <row r="3" spans="1:16" ht="18.75">
      <c r="A3" s="205" t="s">
        <v>110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</row>
    <row r="4" spans="1:16">
      <c r="A4" s="206" t="s">
        <v>353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</row>
    <row r="5" spans="1:16" ht="10.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ht="18" customHeight="1">
      <c r="A6" s="207" t="s">
        <v>354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</row>
    <row r="7" spans="1:16">
      <c r="A7" s="114" t="s">
        <v>61</v>
      </c>
      <c r="B7" s="114" t="s">
        <v>378</v>
      </c>
      <c r="C7" s="114" t="s">
        <v>62</v>
      </c>
      <c r="D7" s="114"/>
      <c r="E7" s="114"/>
      <c r="F7" s="114"/>
      <c r="G7" s="114"/>
      <c r="H7" s="114"/>
      <c r="I7" s="114"/>
      <c r="J7" s="114" t="s">
        <v>115</v>
      </c>
      <c r="K7" s="114"/>
      <c r="L7" s="114"/>
      <c r="M7" s="114"/>
      <c r="N7" s="114"/>
      <c r="O7" s="114"/>
      <c r="P7" s="114" t="s">
        <v>116</v>
      </c>
    </row>
    <row r="8" spans="1:16">
      <c r="A8" s="25">
        <v>1</v>
      </c>
      <c r="B8" s="25" t="s">
        <v>355</v>
      </c>
      <c r="C8" s="117" t="s">
        <v>297</v>
      </c>
      <c r="D8" s="25">
        <v>7</v>
      </c>
      <c r="E8" s="25">
        <v>7</v>
      </c>
      <c r="F8" s="25">
        <v>10</v>
      </c>
      <c r="G8" s="25">
        <v>8</v>
      </c>
      <c r="H8" s="25">
        <v>8</v>
      </c>
      <c r="I8" s="25">
        <v>7</v>
      </c>
      <c r="J8" s="25">
        <v>7</v>
      </c>
      <c r="K8" s="25">
        <v>10</v>
      </c>
      <c r="L8" s="25">
        <v>8</v>
      </c>
      <c r="M8" s="25">
        <v>8</v>
      </c>
      <c r="N8" s="25">
        <v>7</v>
      </c>
      <c r="O8" s="25">
        <v>7</v>
      </c>
      <c r="P8" s="25">
        <v>94</v>
      </c>
    </row>
    <row r="9" spans="1:16">
      <c r="A9" s="25">
        <v>2</v>
      </c>
      <c r="B9" s="25" t="s">
        <v>356</v>
      </c>
      <c r="C9" s="25" t="s">
        <v>18</v>
      </c>
      <c r="D9" s="25">
        <v>8</v>
      </c>
      <c r="E9" s="25">
        <v>9</v>
      </c>
      <c r="F9" s="25">
        <v>6</v>
      </c>
      <c r="G9" s="25">
        <v>8</v>
      </c>
      <c r="H9" s="25">
        <v>8</v>
      </c>
      <c r="I9" s="25">
        <v>6</v>
      </c>
      <c r="J9" s="25">
        <v>7</v>
      </c>
      <c r="K9" s="25">
        <v>7</v>
      </c>
      <c r="L9" s="25">
        <v>9</v>
      </c>
      <c r="M9" s="25">
        <v>8</v>
      </c>
      <c r="N9" s="25">
        <v>0</v>
      </c>
      <c r="O9" s="25">
        <v>6</v>
      </c>
      <c r="P9" s="25">
        <v>82</v>
      </c>
    </row>
    <row r="10" spans="1:16">
      <c r="A10" s="25">
        <v>3</v>
      </c>
      <c r="B10" s="25" t="s">
        <v>94</v>
      </c>
      <c r="C10" s="25" t="s">
        <v>18</v>
      </c>
      <c r="D10" s="25">
        <v>7</v>
      </c>
      <c r="E10" s="25">
        <v>0</v>
      </c>
      <c r="F10" s="25">
        <v>7</v>
      </c>
      <c r="G10" s="25">
        <v>8</v>
      </c>
      <c r="H10" s="25">
        <v>8</v>
      </c>
      <c r="I10" s="25">
        <v>6</v>
      </c>
      <c r="J10" s="25">
        <v>8</v>
      </c>
      <c r="K10" s="25">
        <v>7</v>
      </c>
      <c r="L10" s="25">
        <v>7</v>
      </c>
      <c r="M10" s="25">
        <v>7</v>
      </c>
      <c r="N10" s="25">
        <v>0</v>
      </c>
      <c r="O10" s="25">
        <v>8</v>
      </c>
      <c r="P10" s="25">
        <v>73</v>
      </c>
    </row>
    <row r="11" spans="1:16">
      <c r="A11" s="25">
        <v>4</v>
      </c>
      <c r="B11" s="25" t="s">
        <v>357</v>
      </c>
      <c r="C11" s="117" t="s">
        <v>297</v>
      </c>
      <c r="D11" s="25">
        <v>0</v>
      </c>
      <c r="E11" s="25">
        <v>8</v>
      </c>
      <c r="F11" s="25">
        <v>8</v>
      </c>
      <c r="G11" s="25">
        <v>6</v>
      </c>
      <c r="H11" s="25">
        <v>6</v>
      </c>
      <c r="I11" s="25">
        <v>0</v>
      </c>
      <c r="J11" s="25">
        <v>9</v>
      </c>
      <c r="K11" s="25">
        <v>9</v>
      </c>
      <c r="L11" s="25">
        <v>7</v>
      </c>
      <c r="M11" s="25">
        <v>7</v>
      </c>
      <c r="N11" s="25">
        <v>9</v>
      </c>
      <c r="O11" s="25">
        <v>0</v>
      </c>
      <c r="P11" s="25">
        <v>69</v>
      </c>
    </row>
    <row r="12" spans="1:16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</row>
    <row r="13" spans="1:16">
      <c r="A13" s="208" t="s">
        <v>358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</row>
    <row r="14" spans="1:16">
      <c r="A14" s="115" t="s">
        <v>61</v>
      </c>
      <c r="B14" s="115" t="s">
        <v>378</v>
      </c>
      <c r="C14" s="115" t="s">
        <v>62</v>
      </c>
      <c r="D14" s="115"/>
      <c r="E14" s="115"/>
      <c r="F14" s="115"/>
      <c r="G14" s="115"/>
      <c r="H14" s="115"/>
      <c r="I14" s="115"/>
      <c r="J14" s="115" t="s">
        <v>115</v>
      </c>
      <c r="K14" s="115"/>
      <c r="L14" s="115"/>
      <c r="M14" s="115"/>
      <c r="N14" s="115"/>
      <c r="O14" s="115"/>
      <c r="P14" s="115" t="s">
        <v>116</v>
      </c>
    </row>
    <row r="15" spans="1:16">
      <c r="A15" s="25">
        <v>1</v>
      </c>
      <c r="B15" s="25" t="s">
        <v>359</v>
      </c>
      <c r="C15" s="117" t="s">
        <v>297</v>
      </c>
      <c r="D15" s="25">
        <v>7</v>
      </c>
      <c r="E15" s="25">
        <v>9</v>
      </c>
      <c r="F15" s="25">
        <v>6</v>
      </c>
      <c r="G15" s="25">
        <v>0</v>
      </c>
      <c r="H15" s="25">
        <v>6</v>
      </c>
      <c r="I15" s="25">
        <v>6</v>
      </c>
      <c r="J15" s="25">
        <v>6</v>
      </c>
      <c r="K15" s="25">
        <v>8</v>
      </c>
      <c r="L15" s="25">
        <v>6</v>
      </c>
      <c r="M15" s="25">
        <v>7</v>
      </c>
      <c r="N15" s="25">
        <v>6</v>
      </c>
      <c r="O15" s="25">
        <v>8</v>
      </c>
      <c r="P15" s="25">
        <v>75</v>
      </c>
    </row>
    <row r="16" spans="1:16">
      <c r="A16" s="25">
        <v>2</v>
      </c>
      <c r="B16" s="25" t="s">
        <v>360</v>
      </c>
      <c r="C16" s="25" t="s">
        <v>18</v>
      </c>
      <c r="D16" s="25">
        <v>9</v>
      </c>
      <c r="E16" s="25">
        <v>6</v>
      </c>
      <c r="F16" s="25">
        <v>9</v>
      </c>
      <c r="G16" s="25">
        <v>0</v>
      </c>
      <c r="H16" s="25">
        <v>7</v>
      </c>
      <c r="I16" s="25">
        <v>0</v>
      </c>
      <c r="J16" s="25">
        <v>9</v>
      </c>
      <c r="K16" s="25">
        <v>7</v>
      </c>
      <c r="L16" s="25">
        <v>7</v>
      </c>
      <c r="M16" s="25">
        <v>9</v>
      </c>
      <c r="N16" s="25">
        <v>8</v>
      </c>
      <c r="O16" s="25">
        <v>0</v>
      </c>
      <c r="P16" s="25">
        <v>71</v>
      </c>
    </row>
    <row r="17" spans="1:16">
      <c r="A17" s="25">
        <v>3</v>
      </c>
      <c r="B17" s="25" t="s">
        <v>361</v>
      </c>
      <c r="C17" s="117" t="s">
        <v>297</v>
      </c>
      <c r="D17" s="25">
        <v>9</v>
      </c>
      <c r="E17" s="25">
        <v>8</v>
      </c>
      <c r="F17" s="25">
        <v>0</v>
      </c>
      <c r="G17" s="25">
        <v>7</v>
      </c>
      <c r="H17" s="25">
        <v>9</v>
      </c>
      <c r="I17" s="25">
        <v>7</v>
      </c>
      <c r="J17" s="25">
        <v>0</v>
      </c>
      <c r="K17" s="25">
        <v>0</v>
      </c>
      <c r="L17" s="25">
        <v>10</v>
      </c>
      <c r="M17" s="25">
        <v>7</v>
      </c>
      <c r="N17" s="25">
        <v>6</v>
      </c>
      <c r="O17" s="25">
        <v>6</v>
      </c>
      <c r="P17" s="25">
        <v>69</v>
      </c>
    </row>
    <row r="18" spans="1:16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</row>
    <row r="19" spans="1:16">
      <c r="A19" s="201" t="s">
        <v>301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</row>
    <row r="20" spans="1:16">
      <c r="A20" s="116" t="s">
        <v>61</v>
      </c>
      <c r="B20" s="116" t="s">
        <v>378</v>
      </c>
      <c r="C20" s="116" t="s">
        <v>62</v>
      </c>
      <c r="D20" s="116"/>
      <c r="E20" s="116"/>
      <c r="F20" s="116"/>
      <c r="G20" s="116"/>
      <c r="H20" s="116"/>
      <c r="I20" s="116"/>
      <c r="J20" s="116" t="s">
        <v>115</v>
      </c>
      <c r="K20" s="116"/>
      <c r="L20" s="116"/>
      <c r="M20" s="116"/>
      <c r="N20" s="116"/>
      <c r="O20" s="116"/>
      <c r="P20" s="116" t="s">
        <v>116</v>
      </c>
    </row>
    <row r="21" spans="1:16">
      <c r="A21" s="25">
        <v>1</v>
      </c>
      <c r="B21" s="25" t="s">
        <v>362</v>
      </c>
      <c r="C21" s="117" t="s">
        <v>297</v>
      </c>
      <c r="D21" s="25">
        <v>8</v>
      </c>
      <c r="E21" s="25">
        <v>9</v>
      </c>
      <c r="F21" s="25">
        <v>10</v>
      </c>
      <c r="G21" s="25">
        <v>10</v>
      </c>
      <c r="H21" s="25">
        <v>8</v>
      </c>
      <c r="I21" s="25">
        <v>8</v>
      </c>
      <c r="J21" s="25">
        <v>9</v>
      </c>
      <c r="K21" s="25">
        <v>9</v>
      </c>
      <c r="L21" s="25">
        <v>10</v>
      </c>
      <c r="M21" s="25">
        <v>7</v>
      </c>
      <c r="N21" s="25">
        <v>9</v>
      </c>
      <c r="O21" s="25">
        <v>9</v>
      </c>
      <c r="P21" s="25">
        <v>106</v>
      </c>
    </row>
    <row r="22" spans="1:16">
      <c r="A22" s="25">
        <v>2</v>
      </c>
      <c r="B22" s="25" t="s">
        <v>363</v>
      </c>
      <c r="C22" s="117" t="s">
        <v>297</v>
      </c>
      <c r="D22" s="25">
        <v>9</v>
      </c>
      <c r="E22" s="25">
        <v>8</v>
      </c>
      <c r="F22" s="25">
        <v>8</v>
      </c>
      <c r="G22" s="25">
        <v>9</v>
      </c>
      <c r="H22" s="25">
        <v>9</v>
      </c>
      <c r="I22" s="25">
        <v>10</v>
      </c>
      <c r="J22" s="25">
        <v>8</v>
      </c>
      <c r="K22" s="25">
        <v>9</v>
      </c>
      <c r="L22" s="25">
        <v>9</v>
      </c>
      <c r="M22" s="25">
        <v>7</v>
      </c>
      <c r="N22" s="25">
        <v>10</v>
      </c>
      <c r="O22" s="25">
        <v>8</v>
      </c>
      <c r="P22" s="25">
        <v>104</v>
      </c>
    </row>
    <row r="23" spans="1:16">
      <c r="A23" s="25">
        <v>3</v>
      </c>
      <c r="B23" s="25" t="s">
        <v>25</v>
      </c>
      <c r="C23" s="25" t="s">
        <v>18</v>
      </c>
      <c r="D23" s="25">
        <v>10</v>
      </c>
      <c r="E23" s="25">
        <v>9</v>
      </c>
      <c r="F23" s="25">
        <v>8</v>
      </c>
      <c r="G23" s="25">
        <v>7</v>
      </c>
      <c r="H23" s="25">
        <v>9</v>
      </c>
      <c r="I23" s="25">
        <v>6</v>
      </c>
      <c r="J23" s="25">
        <v>8</v>
      </c>
      <c r="K23" s="25">
        <v>8</v>
      </c>
      <c r="L23" s="25">
        <v>8</v>
      </c>
      <c r="M23" s="25">
        <v>9</v>
      </c>
      <c r="N23" s="25" t="s">
        <v>364</v>
      </c>
      <c r="O23" s="25">
        <v>9</v>
      </c>
      <c r="P23" s="25">
        <v>101</v>
      </c>
    </row>
    <row r="24" spans="1:16">
      <c r="A24" s="25">
        <v>4</v>
      </c>
      <c r="B24" s="25" t="s">
        <v>365</v>
      </c>
      <c r="C24" s="117" t="s">
        <v>297</v>
      </c>
      <c r="D24" s="25">
        <v>8</v>
      </c>
      <c r="E24" s="25">
        <v>8</v>
      </c>
      <c r="F24" s="25">
        <v>8</v>
      </c>
      <c r="G24" s="25">
        <v>9</v>
      </c>
      <c r="H24" s="25">
        <v>9</v>
      </c>
      <c r="I24" s="25">
        <v>6</v>
      </c>
      <c r="J24" s="25">
        <v>10</v>
      </c>
      <c r="K24" s="25">
        <v>8</v>
      </c>
      <c r="L24" s="25">
        <v>9</v>
      </c>
      <c r="M24" s="25">
        <v>8</v>
      </c>
      <c r="N24" s="25">
        <v>8</v>
      </c>
      <c r="O24" s="25">
        <v>10</v>
      </c>
      <c r="P24" s="25">
        <v>101</v>
      </c>
    </row>
    <row r="25" spans="1:16">
      <c r="A25" s="25">
        <v>5</v>
      </c>
      <c r="B25" s="25" t="s">
        <v>366</v>
      </c>
      <c r="C25" s="25" t="s">
        <v>18</v>
      </c>
      <c r="D25" s="25">
        <v>7</v>
      </c>
      <c r="E25" s="25">
        <v>8</v>
      </c>
      <c r="F25" s="25">
        <v>10</v>
      </c>
      <c r="G25" s="25">
        <v>9</v>
      </c>
      <c r="H25" s="25">
        <v>9</v>
      </c>
      <c r="I25" s="25">
        <v>7</v>
      </c>
      <c r="J25" s="25">
        <v>9</v>
      </c>
      <c r="K25" s="25">
        <v>8</v>
      </c>
      <c r="L25" s="25">
        <v>9</v>
      </c>
      <c r="M25" s="25">
        <v>8</v>
      </c>
      <c r="N25" s="25">
        <v>9</v>
      </c>
      <c r="O25" s="25">
        <v>8</v>
      </c>
      <c r="P25" s="25">
        <v>101</v>
      </c>
    </row>
    <row r="26" spans="1:16">
      <c r="A26" s="25">
        <v>5</v>
      </c>
      <c r="B26" s="25" t="s">
        <v>367</v>
      </c>
      <c r="C26" s="117" t="s">
        <v>297</v>
      </c>
      <c r="D26" s="25">
        <v>8</v>
      </c>
      <c r="E26" s="25">
        <v>8</v>
      </c>
      <c r="F26" s="25">
        <v>8</v>
      </c>
      <c r="G26" s="25">
        <v>7</v>
      </c>
      <c r="H26" s="25">
        <v>9</v>
      </c>
      <c r="I26" s="25">
        <v>10</v>
      </c>
      <c r="J26" s="25">
        <v>7</v>
      </c>
      <c r="K26" s="25">
        <v>8</v>
      </c>
      <c r="L26" s="25">
        <v>9</v>
      </c>
      <c r="M26" s="25">
        <v>9</v>
      </c>
      <c r="N26" s="25">
        <v>9</v>
      </c>
      <c r="O26" s="25">
        <v>9</v>
      </c>
      <c r="P26" s="25">
        <v>101</v>
      </c>
    </row>
    <row r="27" spans="1:16">
      <c r="A27" s="25">
        <v>6</v>
      </c>
      <c r="B27" s="25" t="s">
        <v>368</v>
      </c>
      <c r="C27" s="117" t="s">
        <v>297</v>
      </c>
      <c r="D27" s="25">
        <v>8</v>
      </c>
      <c r="E27" s="25">
        <v>8</v>
      </c>
      <c r="F27" s="25">
        <v>10</v>
      </c>
      <c r="G27" s="25">
        <v>9</v>
      </c>
      <c r="H27" s="25">
        <v>8</v>
      </c>
      <c r="I27" s="25">
        <v>7</v>
      </c>
      <c r="J27" s="25">
        <v>9</v>
      </c>
      <c r="K27" s="25">
        <v>9</v>
      </c>
      <c r="L27" s="25">
        <v>8</v>
      </c>
      <c r="M27" s="25">
        <v>6</v>
      </c>
      <c r="N27" s="25">
        <v>9</v>
      </c>
      <c r="O27" s="25">
        <v>9</v>
      </c>
      <c r="P27" s="25">
        <v>100</v>
      </c>
    </row>
    <row r="28" spans="1:16">
      <c r="A28" s="25">
        <v>7</v>
      </c>
      <c r="B28" s="25" t="s">
        <v>369</v>
      </c>
      <c r="C28" s="117" t="s">
        <v>297</v>
      </c>
      <c r="D28" s="25">
        <v>10</v>
      </c>
      <c r="E28" s="25">
        <v>7</v>
      </c>
      <c r="F28" s="25">
        <v>6</v>
      </c>
      <c r="G28" s="25">
        <v>9</v>
      </c>
      <c r="H28" s="25">
        <v>9</v>
      </c>
      <c r="I28" s="25">
        <v>6</v>
      </c>
      <c r="J28" s="25">
        <v>9</v>
      </c>
      <c r="K28" s="25">
        <v>8</v>
      </c>
      <c r="L28" s="25">
        <v>8</v>
      </c>
      <c r="M28" s="25">
        <v>9</v>
      </c>
      <c r="N28" s="25">
        <v>8</v>
      </c>
      <c r="O28" s="25">
        <v>9</v>
      </c>
      <c r="P28" s="25">
        <v>98</v>
      </c>
    </row>
    <row r="29" spans="1:16">
      <c r="A29" s="25">
        <v>8</v>
      </c>
      <c r="B29" s="25" t="s">
        <v>20</v>
      </c>
      <c r="C29" s="25" t="s">
        <v>18</v>
      </c>
      <c r="D29" s="25">
        <v>9</v>
      </c>
      <c r="E29" s="25">
        <v>9</v>
      </c>
      <c r="F29" s="25">
        <v>9</v>
      </c>
      <c r="G29" s="25">
        <v>9</v>
      </c>
      <c r="H29" s="25">
        <v>10</v>
      </c>
      <c r="I29" s="25">
        <v>8</v>
      </c>
      <c r="J29" s="25">
        <v>9</v>
      </c>
      <c r="K29" s="25">
        <v>0</v>
      </c>
      <c r="L29" s="25">
        <v>7</v>
      </c>
      <c r="M29" s="25">
        <v>9</v>
      </c>
      <c r="N29" s="25">
        <v>8</v>
      </c>
      <c r="O29" s="25">
        <v>9</v>
      </c>
      <c r="P29" s="25">
        <v>96</v>
      </c>
    </row>
    <row r="30" spans="1:16">
      <c r="A30" s="25">
        <v>9</v>
      </c>
      <c r="B30" s="25" t="s">
        <v>370</v>
      </c>
      <c r="C30" s="117" t="s">
        <v>297</v>
      </c>
      <c r="D30" s="25">
        <v>8</v>
      </c>
      <c r="E30" s="25">
        <v>6</v>
      </c>
      <c r="F30" s="25">
        <v>9</v>
      </c>
      <c r="G30" s="25">
        <v>8</v>
      </c>
      <c r="H30" s="25">
        <v>8</v>
      </c>
      <c r="I30" s="25">
        <v>9</v>
      </c>
      <c r="J30" s="25">
        <v>7</v>
      </c>
      <c r="K30" s="25">
        <v>9</v>
      </c>
      <c r="L30" s="25">
        <v>8</v>
      </c>
      <c r="M30" s="25">
        <v>6</v>
      </c>
      <c r="N30" s="25">
        <v>8</v>
      </c>
      <c r="O30" s="25">
        <v>9</v>
      </c>
      <c r="P30" s="25">
        <v>95</v>
      </c>
    </row>
    <row r="31" spans="1:16">
      <c r="A31" s="25">
        <v>10</v>
      </c>
      <c r="B31" s="25" t="s">
        <v>371</v>
      </c>
      <c r="C31" s="117" t="s">
        <v>297</v>
      </c>
      <c r="D31" s="25">
        <v>7</v>
      </c>
      <c r="E31" s="25">
        <v>8</v>
      </c>
      <c r="F31" s="25">
        <v>9</v>
      </c>
      <c r="G31" s="25">
        <v>9</v>
      </c>
      <c r="H31" s="25">
        <v>9</v>
      </c>
      <c r="I31" s="25">
        <v>9</v>
      </c>
      <c r="J31" s="25">
        <v>7</v>
      </c>
      <c r="K31" s="25">
        <v>9</v>
      </c>
      <c r="L31" s="25">
        <v>7</v>
      </c>
      <c r="M31" s="25">
        <v>7</v>
      </c>
      <c r="N31" s="25">
        <v>7</v>
      </c>
      <c r="O31" s="25">
        <v>6</v>
      </c>
      <c r="P31" s="25">
        <v>94</v>
      </c>
    </row>
    <row r="32" spans="1:16">
      <c r="A32" s="25">
        <v>11</v>
      </c>
      <c r="B32" s="25" t="s">
        <v>76</v>
      </c>
      <c r="C32" s="117" t="s">
        <v>297</v>
      </c>
      <c r="D32" s="25">
        <v>7</v>
      </c>
      <c r="E32" s="25">
        <v>9</v>
      </c>
      <c r="F32" s="25">
        <v>6</v>
      </c>
      <c r="G32" s="25">
        <v>7</v>
      </c>
      <c r="H32" s="25">
        <v>8</v>
      </c>
      <c r="I32" s="25">
        <v>8</v>
      </c>
      <c r="J32" s="25">
        <v>7</v>
      </c>
      <c r="K32" s="25">
        <v>6</v>
      </c>
      <c r="L32" s="25">
        <v>8</v>
      </c>
      <c r="M32" s="25">
        <v>7</v>
      </c>
      <c r="N32" s="25">
        <v>9</v>
      </c>
      <c r="O32" s="25">
        <v>7</v>
      </c>
      <c r="P32" s="25">
        <v>89</v>
      </c>
    </row>
    <row r="33" spans="1:16">
      <c r="A33" s="25">
        <v>12</v>
      </c>
      <c r="B33" s="25" t="s">
        <v>372</v>
      </c>
      <c r="C33" s="117" t="s">
        <v>297</v>
      </c>
      <c r="D33" s="25">
        <v>7</v>
      </c>
      <c r="E33" s="25">
        <v>8</v>
      </c>
      <c r="F33" s="25">
        <v>8</v>
      </c>
      <c r="G33" s="25">
        <v>8</v>
      </c>
      <c r="H33" s="25">
        <v>8</v>
      </c>
      <c r="I33" s="25">
        <v>9</v>
      </c>
      <c r="J33" s="25">
        <v>8</v>
      </c>
      <c r="K33" s="25">
        <v>7</v>
      </c>
      <c r="L33" s="25">
        <v>8</v>
      </c>
      <c r="M33" s="25">
        <v>9</v>
      </c>
      <c r="N33" s="25">
        <v>6</v>
      </c>
      <c r="O33" s="25">
        <v>0</v>
      </c>
      <c r="P33" s="25">
        <v>86</v>
      </c>
    </row>
    <row r="34" spans="1:16">
      <c r="A34" s="25">
        <v>13</v>
      </c>
      <c r="B34" s="25" t="s">
        <v>373</v>
      </c>
      <c r="C34" s="117" t="s">
        <v>297</v>
      </c>
      <c r="D34" s="25">
        <v>9</v>
      </c>
      <c r="E34" s="25">
        <v>6</v>
      </c>
      <c r="F34" s="25">
        <v>8</v>
      </c>
      <c r="G34" s="25">
        <v>9</v>
      </c>
      <c r="H34" s="25">
        <v>9</v>
      </c>
      <c r="I34" s="25">
        <v>8</v>
      </c>
      <c r="J34" s="25">
        <v>0</v>
      </c>
      <c r="K34" s="25">
        <v>8</v>
      </c>
      <c r="L34" s="25">
        <v>6</v>
      </c>
      <c r="M34" s="25">
        <v>0</v>
      </c>
      <c r="N34" s="25">
        <v>7</v>
      </c>
      <c r="O34" s="25">
        <v>7</v>
      </c>
      <c r="P34" s="25">
        <v>77</v>
      </c>
    </row>
    <row r="35" spans="1:16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</row>
    <row r="36" spans="1:16">
      <c r="A36" s="202" t="s">
        <v>315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1:16">
      <c r="A37" s="113" t="s">
        <v>61</v>
      </c>
      <c r="B37" s="113" t="s">
        <v>378</v>
      </c>
      <c r="C37" s="113" t="s">
        <v>62</v>
      </c>
      <c r="D37" s="113"/>
      <c r="E37" s="113"/>
      <c r="F37" s="113"/>
      <c r="G37" s="113"/>
      <c r="H37" s="113"/>
      <c r="I37" s="113"/>
      <c r="J37" s="113" t="s">
        <v>115</v>
      </c>
      <c r="K37" s="113"/>
      <c r="L37" s="113"/>
      <c r="M37" s="113"/>
      <c r="N37" s="113"/>
      <c r="O37" s="113"/>
      <c r="P37" s="113" t="s">
        <v>116</v>
      </c>
    </row>
    <row r="38" spans="1:16">
      <c r="A38" s="25">
        <v>1</v>
      </c>
      <c r="B38" s="25" t="s">
        <v>32</v>
      </c>
      <c r="C38" s="25" t="s">
        <v>18</v>
      </c>
      <c r="D38" s="25">
        <v>8</v>
      </c>
      <c r="E38" s="25">
        <v>7</v>
      </c>
      <c r="F38" s="25">
        <v>6</v>
      </c>
      <c r="G38" s="25">
        <v>10</v>
      </c>
      <c r="H38" s="25">
        <v>8</v>
      </c>
      <c r="I38" s="25">
        <v>8</v>
      </c>
      <c r="J38" s="25">
        <v>9</v>
      </c>
      <c r="K38" s="25">
        <v>10</v>
      </c>
      <c r="L38" s="25">
        <v>9</v>
      </c>
      <c r="M38" s="25">
        <v>8</v>
      </c>
      <c r="N38" s="25">
        <v>9</v>
      </c>
      <c r="O38" s="25">
        <v>9</v>
      </c>
      <c r="P38" s="25">
        <v>101</v>
      </c>
    </row>
    <row r="39" spans="1:16">
      <c r="A39" s="25">
        <v>2</v>
      </c>
      <c r="B39" s="25" t="s">
        <v>135</v>
      </c>
      <c r="C39" s="25" t="s">
        <v>374</v>
      </c>
      <c r="D39" s="25">
        <v>9</v>
      </c>
      <c r="E39" s="25">
        <v>8</v>
      </c>
      <c r="F39" s="25">
        <v>8</v>
      </c>
      <c r="G39" s="25">
        <v>8</v>
      </c>
      <c r="H39" s="25">
        <v>8</v>
      </c>
      <c r="I39" s="25">
        <v>9</v>
      </c>
      <c r="J39" s="25">
        <v>9</v>
      </c>
      <c r="K39" s="25">
        <v>9</v>
      </c>
      <c r="L39" s="25">
        <v>6</v>
      </c>
      <c r="M39" s="25">
        <v>7</v>
      </c>
      <c r="N39" s="25">
        <v>8</v>
      </c>
      <c r="O39" s="25">
        <v>8</v>
      </c>
      <c r="P39" s="25">
        <v>97</v>
      </c>
    </row>
    <row r="40" spans="1:16">
      <c r="A40" s="25">
        <v>3</v>
      </c>
      <c r="B40" s="25" t="s">
        <v>375</v>
      </c>
      <c r="C40" s="25" t="s">
        <v>374</v>
      </c>
      <c r="D40" s="25">
        <v>6</v>
      </c>
      <c r="E40" s="25">
        <v>10</v>
      </c>
      <c r="F40" s="25">
        <v>8</v>
      </c>
      <c r="G40" s="25">
        <v>7</v>
      </c>
      <c r="H40" s="25">
        <v>9</v>
      </c>
      <c r="I40" s="25">
        <v>8</v>
      </c>
      <c r="J40" s="25">
        <v>6</v>
      </c>
      <c r="K40" s="25">
        <v>8</v>
      </c>
      <c r="L40" s="25">
        <v>8</v>
      </c>
      <c r="M40" s="25">
        <v>7</v>
      </c>
      <c r="N40" s="25">
        <v>7</v>
      </c>
      <c r="O40" s="25">
        <v>10</v>
      </c>
      <c r="P40" s="25">
        <v>94</v>
      </c>
    </row>
    <row r="41" spans="1:16">
      <c r="A41" s="25">
        <v>4</v>
      </c>
      <c r="B41" s="25" t="s">
        <v>39</v>
      </c>
      <c r="C41" s="25" t="s">
        <v>374</v>
      </c>
      <c r="D41" s="25">
        <v>8</v>
      </c>
      <c r="E41" s="25">
        <v>7</v>
      </c>
      <c r="F41" s="25">
        <v>8</v>
      </c>
      <c r="G41" s="25">
        <v>9</v>
      </c>
      <c r="H41" s="25">
        <v>7</v>
      </c>
      <c r="I41" s="25">
        <v>8</v>
      </c>
      <c r="J41" s="25">
        <v>9</v>
      </c>
      <c r="K41" s="25">
        <v>9</v>
      </c>
      <c r="L41" s="25">
        <v>0</v>
      </c>
      <c r="M41" s="25">
        <v>10</v>
      </c>
      <c r="N41" s="25">
        <v>9</v>
      </c>
      <c r="O41" s="25">
        <v>8</v>
      </c>
      <c r="P41" s="25">
        <v>92</v>
      </c>
    </row>
    <row r="42" spans="1:16">
      <c r="A42" s="25">
        <v>5</v>
      </c>
      <c r="B42" s="25" t="s">
        <v>45</v>
      </c>
      <c r="C42" s="25" t="s">
        <v>374</v>
      </c>
      <c r="D42" s="25">
        <v>6</v>
      </c>
      <c r="E42" s="25">
        <v>7</v>
      </c>
      <c r="F42" s="25">
        <v>6</v>
      </c>
      <c r="G42" s="25">
        <v>9</v>
      </c>
      <c r="H42" s="25">
        <v>10</v>
      </c>
      <c r="I42" s="25">
        <v>0</v>
      </c>
      <c r="J42" s="25">
        <v>9</v>
      </c>
      <c r="K42" s="25">
        <v>7</v>
      </c>
      <c r="L42" s="25">
        <v>7</v>
      </c>
      <c r="M42" s="25">
        <v>8</v>
      </c>
      <c r="N42" s="25">
        <v>8</v>
      </c>
      <c r="O42" s="25">
        <v>8</v>
      </c>
      <c r="P42" s="25">
        <v>85</v>
      </c>
    </row>
    <row r="43" spans="1:16">
      <c r="A43" s="25">
        <v>6</v>
      </c>
      <c r="B43" s="25" t="s">
        <v>275</v>
      </c>
      <c r="C43" s="25" t="s">
        <v>374</v>
      </c>
      <c r="D43" s="25">
        <v>7</v>
      </c>
      <c r="E43" s="25">
        <v>8</v>
      </c>
      <c r="F43" s="25">
        <v>6</v>
      </c>
      <c r="G43" s="25">
        <v>7</v>
      </c>
      <c r="H43" s="25">
        <v>0</v>
      </c>
      <c r="I43" s="25">
        <v>8</v>
      </c>
      <c r="J43" s="25">
        <v>9</v>
      </c>
      <c r="K43" s="25">
        <v>9</v>
      </c>
      <c r="L43" s="25">
        <v>6</v>
      </c>
      <c r="M43" s="25">
        <v>6</v>
      </c>
      <c r="N43" s="25">
        <v>7</v>
      </c>
      <c r="O43" s="25">
        <v>6</v>
      </c>
      <c r="P43" s="25">
        <v>79</v>
      </c>
    </row>
    <row r="44" spans="1:16">
      <c r="A44" s="25">
        <v>7</v>
      </c>
      <c r="B44" s="25" t="s">
        <v>318</v>
      </c>
      <c r="C44" s="25" t="s">
        <v>18</v>
      </c>
      <c r="D44" s="25">
        <v>8</v>
      </c>
      <c r="E44" s="25">
        <v>6</v>
      </c>
      <c r="F44" s="25">
        <v>9</v>
      </c>
      <c r="G44" s="25">
        <v>0</v>
      </c>
      <c r="H44" s="25">
        <v>7</v>
      </c>
      <c r="I44" s="25">
        <v>8</v>
      </c>
      <c r="J44" s="25">
        <v>8</v>
      </c>
      <c r="K44" s="25">
        <v>6</v>
      </c>
      <c r="L44" s="25">
        <v>6</v>
      </c>
      <c r="M44" s="25">
        <v>8</v>
      </c>
      <c r="N44" s="25">
        <v>9</v>
      </c>
      <c r="O44" s="25">
        <v>0</v>
      </c>
      <c r="P44" s="25">
        <v>75</v>
      </c>
    </row>
    <row r="45" spans="1:16">
      <c r="A45" s="25">
        <v>8</v>
      </c>
      <c r="B45" s="25" t="s">
        <v>376</v>
      </c>
      <c r="C45" s="117" t="s">
        <v>297</v>
      </c>
      <c r="D45" s="25">
        <v>6</v>
      </c>
      <c r="E45" s="25">
        <v>6</v>
      </c>
      <c r="F45" s="25">
        <v>6</v>
      </c>
      <c r="G45" s="25">
        <v>7</v>
      </c>
      <c r="H45" s="25">
        <v>7</v>
      </c>
      <c r="I45" s="25">
        <v>6</v>
      </c>
      <c r="J45" s="25">
        <v>8</v>
      </c>
      <c r="K45" s="25">
        <v>6</v>
      </c>
      <c r="L45" s="25">
        <v>7</v>
      </c>
      <c r="M45" s="25">
        <v>7</v>
      </c>
      <c r="N45" s="25">
        <v>0</v>
      </c>
      <c r="O45" s="25">
        <v>6</v>
      </c>
      <c r="P45" s="25">
        <v>72</v>
      </c>
    </row>
    <row r="46" spans="1:16">
      <c r="A46" s="25">
        <v>9</v>
      </c>
      <c r="B46" s="25" t="s">
        <v>377</v>
      </c>
      <c r="C46" s="117" t="s">
        <v>297</v>
      </c>
      <c r="D46" s="25">
        <v>8</v>
      </c>
      <c r="E46" s="25">
        <v>6</v>
      </c>
      <c r="F46" s="25">
        <v>0</v>
      </c>
      <c r="G46" s="25">
        <v>0</v>
      </c>
      <c r="H46" s="25">
        <v>7</v>
      </c>
      <c r="I46" s="25">
        <v>6</v>
      </c>
      <c r="J46" s="25">
        <v>6</v>
      </c>
      <c r="K46" s="25">
        <v>8</v>
      </c>
      <c r="L46" s="25">
        <v>7</v>
      </c>
      <c r="M46" s="25">
        <v>7</v>
      </c>
      <c r="N46" s="25">
        <v>0</v>
      </c>
      <c r="O46" s="25">
        <v>0</v>
      </c>
      <c r="P46" s="25">
        <v>55</v>
      </c>
    </row>
    <row r="47" spans="1:16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</row>
    <row r="48" spans="1:16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</row>
    <row r="49" spans="1:16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</row>
    <row r="50" spans="1:16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</row>
    <row r="51" spans="1:16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</row>
    <row r="52" spans="1:16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</row>
    <row r="53" spans="1:16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</row>
    <row r="54" spans="1:16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</row>
    <row r="55" spans="1:16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</row>
    <row r="56" spans="1:16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</row>
    <row r="57" spans="1:16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</row>
    <row r="58" spans="1:16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</row>
    <row r="59" spans="1:16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</row>
    <row r="60" spans="1:16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</row>
    <row r="61" spans="1:16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</row>
    <row r="62" spans="1:16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</row>
    <row r="63" spans="1:16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</row>
    <row r="64" spans="1:16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</row>
    <row r="65" spans="1:16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</row>
    <row r="66" spans="1:16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</row>
    <row r="67" spans="1:16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</row>
    <row r="68" spans="1:16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</row>
    <row r="69" spans="1:16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</row>
    <row r="70" spans="1:16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</row>
    <row r="71" spans="1:16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</row>
    <row r="72" spans="1:16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</row>
    <row r="73" spans="1:16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</row>
  </sheetData>
  <mergeCells count="8">
    <mergeCell ref="A19:P19"/>
    <mergeCell ref="A36:P36"/>
    <mergeCell ref="A1:P1"/>
    <mergeCell ref="A2:P2"/>
    <mergeCell ref="A3:P3"/>
    <mergeCell ref="A4:P4"/>
    <mergeCell ref="A6:P6"/>
    <mergeCell ref="A13:P1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>
      <selection activeCell="J10" sqref="J10"/>
    </sheetView>
  </sheetViews>
  <sheetFormatPr defaultRowHeight="15"/>
  <cols>
    <col min="1" max="1" width="3" bestFit="1" customWidth="1"/>
    <col min="2" max="2" width="30.7109375" bestFit="1" customWidth="1"/>
    <col min="3" max="3" width="18.28515625" bestFit="1" customWidth="1"/>
    <col min="4" max="6" width="4.7109375" customWidth="1"/>
    <col min="7" max="7" width="5.42578125" bestFit="1" customWidth="1"/>
    <col min="8" max="8" width="7" bestFit="1" customWidth="1"/>
    <col min="9" max="11" width="4.7109375" customWidth="1"/>
    <col min="12" max="12" width="5.42578125" bestFit="1" customWidth="1"/>
    <col min="13" max="13" width="16" bestFit="1" customWidth="1"/>
    <col min="14" max="14" width="5.28515625" bestFit="1" customWidth="1"/>
    <col min="15" max="15" width="13.42578125" bestFit="1" customWidth="1"/>
  </cols>
  <sheetData>
    <row r="1" spans="1:15" ht="15.75">
      <c r="A1" s="209" t="s">
        <v>483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5">
      <c r="A2" s="210" t="s">
        <v>484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5" ht="27" thickBot="1">
      <c r="A3" s="128" t="s">
        <v>12</v>
      </c>
      <c r="B3" s="129" t="s">
        <v>112</v>
      </c>
      <c r="C3" s="129" t="s">
        <v>62</v>
      </c>
      <c r="D3" s="129" t="s">
        <v>485</v>
      </c>
      <c r="E3" s="129" t="s">
        <v>486</v>
      </c>
      <c r="F3" s="129" t="s">
        <v>487</v>
      </c>
      <c r="G3" s="130" t="s">
        <v>488</v>
      </c>
      <c r="H3" s="129" t="s">
        <v>489</v>
      </c>
      <c r="I3" s="129" t="s">
        <v>485</v>
      </c>
      <c r="J3" s="129" t="s">
        <v>486</v>
      </c>
      <c r="K3" s="129" t="s">
        <v>487</v>
      </c>
      <c r="L3" s="130" t="s">
        <v>488</v>
      </c>
      <c r="M3" s="131" t="s">
        <v>490</v>
      </c>
      <c r="N3" s="129" t="s">
        <v>491</v>
      </c>
      <c r="O3" s="132" t="s">
        <v>492</v>
      </c>
    </row>
    <row r="4" spans="1:15" ht="15.75" thickTop="1">
      <c r="A4" s="133">
        <v>1</v>
      </c>
      <c r="B4" s="134" t="s">
        <v>41</v>
      </c>
      <c r="C4" s="135" t="s">
        <v>18</v>
      </c>
      <c r="D4" s="135">
        <v>18</v>
      </c>
      <c r="E4" s="135">
        <v>15</v>
      </c>
      <c r="F4" s="135">
        <v>18</v>
      </c>
      <c r="G4" s="75">
        <v>0</v>
      </c>
      <c r="H4" s="135">
        <v>19.22</v>
      </c>
      <c r="I4" s="135">
        <v>18</v>
      </c>
      <c r="J4" s="135">
        <v>9</v>
      </c>
      <c r="K4" s="135">
        <v>17</v>
      </c>
      <c r="L4" s="75">
        <v>0</v>
      </c>
      <c r="M4" s="135">
        <v>38.72</v>
      </c>
      <c r="N4" s="135">
        <f t="shared" ref="N4:N24" si="0">D4+E4+F4-G4+I4+J4+K4-L4</f>
        <v>95</v>
      </c>
      <c r="O4" s="136">
        <f t="shared" ref="O4:O24" si="1">N4/M4</f>
        <v>2.4535123966942152</v>
      </c>
    </row>
    <row r="5" spans="1:15">
      <c r="A5" s="137">
        <v>2</v>
      </c>
      <c r="B5" s="138" t="s">
        <v>31</v>
      </c>
      <c r="C5" s="139" t="s">
        <v>26</v>
      </c>
      <c r="D5" s="139">
        <v>15</v>
      </c>
      <c r="E5" s="139">
        <v>17</v>
      </c>
      <c r="F5" s="139">
        <v>15</v>
      </c>
      <c r="G5" s="120">
        <v>0</v>
      </c>
      <c r="H5" s="139">
        <v>23.54</v>
      </c>
      <c r="I5" s="139">
        <v>19</v>
      </c>
      <c r="J5" s="139">
        <v>14</v>
      </c>
      <c r="K5" s="139">
        <v>15</v>
      </c>
      <c r="L5" s="120">
        <v>0</v>
      </c>
      <c r="M5" s="139">
        <v>46.26</v>
      </c>
      <c r="N5" s="139">
        <f t="shared" si="0"/>
        <v>95</v>
      </c>
      <c r="O5" s="140">
        <f t="shared" si="1"/>
        <v>2.053610030263727</v>
      </c>
    </row>
    <row r="6" spans="1:15">
      <c r="A6" s="137">
        <v>3</v>
      </c>
      <c r="B6" s="138" t="s">
        <v>395</v>
      </c>
      <c r="C6" s="139" t="s">
        <v>18</v>
      </c>
      <c r="D6" s="139">
        <v>17</v>
      </c>
      <c r="E6" s="139">
        <v>14</v>
      </c>
      <c r="F6" s="139">
        <v>17</v>
      </c>
      <c r="G6" s="120">
        <v>0</v>
      </c>
      <c r="H6" s="139">
        <v>27</v>
      </c>
      <c r="I6" s="139">
        <v>20</v>
      </c>
      <c r="J6" s="139">
        <v>14</v>
      </c>
      <c r="K6" s="139">
        <v>17</v>
      </c>
      <c r="L6" s="120">
        <v>0</v>
      </c>
      <c r="M6" s="139">
        <v>49.6</v>
      </c>
      <c r="N6" s="139">
        <f t="shared" si="0"/>
        <v>99</v>
      </c>
      <c r="O6" s="140">
        <f t="shared" si="1"/>
        <v>1.9959677419354838</v>
      </c>
    </row>
    <row r="7" spans="1:15">
      <c r="A7" s="139">
        <v>4</v>
      </c>
      <c r="B7" s="138" t="s">
        <v>385</v>
      </c>
      <c r="C7" s="139" t="s">
        <v>18</v>
      </c>
      <c r="D7" s="139">
        <v>19</v>
      </c>
      <c r="E7" s="139">
        <v>15</v>
      </c>
      <c r="F7" s="139">
        <v>14</v>
      </c>
      <c r="G7" s="120">
        <v>0</v>
      </c>
      <c r="H7" s="139">
        <v>24.59</v>
      </c>
      <c r="I7" s="139">
        <v>20</v>
      </c>
      <c r="J7" s="139">
        <v>17</v>
      </c>
      <c r="K7" s="139">
        <v>5</v>
      </c>
      <c r="L7" s="120">
        <v>0</v>
      </c>
      <c r="M7" s="139">
        <v>47.22</v>
      </c>
      <c r="N7" s="139">
        <f t="shared" si="0"/>
        <v>90</v>
      </c>
      <c r="O7" s="140">
        <f t="shared" si="1"/>
        <v>1.9059720457433291</v>
      </c>
    </row>
    <row r="8" spans="1:15">
      <c r="A8" s="139">
        <v>5</v>
      </c>
      <c r="B8" s="138" t="s">
        <v>76</v>
      </c>
      <c r="C8" s="139" t="s">
        <v>18</v>
      </c>
      <c r="D8" s="139">
        <v>20</v>
      </c>
      <c r="E8" s="139">
        <v>19</v>
      </c>
      <c r="F8" s="139">
        <v>7</v>
      </c>
      <c r="G8" s="120">
        <v>0</v>
      </c>
      <c r="H8" s="139">
        <v>31.93</v>
      </c>
      <c r="I8" s="139">
        <v>19</v>
      </c>
      <c r="J8" s="139">
        <v>20</v>
      </c>
      <c r="K8" s="139">
        <v>18</v>
      </c>
      <c r="L8" s="120">
        <v>0</v>
      </c>
      <c r="M8" s="139">
        <v>58.56</v>
      </c>
      <c r="N8" s="139">
        <f t="shared" si="0"/>
        <v>103</v>
      </c>
      <c r="O8" s="140">
        <f t="shared" si="1"/>
        <v>1.7588797814207651</v>
      </c>
    </row>
    <row r="9" spans="1:15">
      <c r="A9" s="139">
        <v>6</v>
      </c>
      <c r="B9" s="138" t="s">
        <v>94</v>
      </c>
      <c r="C9" s="139" t="s">
        <v>18</v>
      </c>
      <c r="D9" s="139">
        <v>17</v>
      </c>
      <c r="E9" s="139">
        <v>18</v>
      </c>
      <c r="F9" s="139">
        <v>16</v>
      </c>
      <c r="G9" s="120">
        <v>0</v>
      </c>
      <c r="H9" s="139">
        <v>32</v>
      </c>
      <c r="I9" s="139">
        <v>17</v>
      </c>
      <c r="J9" s="139">
        <v>16</v>
      </c>
      <c r="K9" s="139">
        <v>16</v>
      </c>
      <c r="L9" s="120">
        <v>0</v>
      </c>
      <c r="M9" s="139">
        <v>65.5</v>
      </c>
      <c r="N9" s="139">
        <f t="shared" si="0"/>
        <v>100</v>
      </c>
      <c r="O9" s="140">
        <f t="shared" si="1"/>
        <v>1.5267175572519085</v>
      </c>
    </row>
    <row r="10" spans="1:15">
      <c r="A10" s="139">
        <v>7</v>
      </c>
      <c r="B10" s="138" t="s">
        <v>25</v>
      </c>
      <c r="C10" s="139" t="s">
        <v>18</v>
      </c>
      <c r="D10" s="139">
        <v>17</v>
      </c>
      <c r="E10" s="139">
        <v>9</v>
      </c>
      <c r="F10" s="139">
        <v>16</v>
      </c>
      <c r="G10" s="120">
        <v>0</v>
      </c>
      <c r="H10" s="139">
        <v>35.6</v>
      </c>
      <c r="I10" s="139">
        <v>20</v>
      </c>
      <c r="J10" s="139">
        <v>18</v>
      </c>
      <c r="K10" s="139">
        <v>15</v>
      </c>
      <c r="L10" s="120">
        <v>0</v>
      </c>
      <c r="M10" s="139">
        <v>71.23</v>
      </c>
      <c r="N10" s="139">
        <f t="shared" si="0"/>
        <v>95</v>
      </c>
      <c r="O10" s="140">
        <f t="shared" si="1"/>
        <v>1.3337077074266459</v>
      </c>
    </row>
    <row r="11" spans="1:15">
      <c r="A11" s="139">
        <v>8</v>
      </c>
      <c r="B11" s="138" t="s">
        <v>20</v>
      </c>
      <c r="C11" s="139" t="s">
        <v>18</v>
      </c>
      <c r="D11" s="139">
        <v>17</v>
      </c>
      <c r="E11" s="139">
        <v>13</v>
      </c>
      <c r="F11" s="139">
        <v>16</v>
      </c>
      <c r="G11" s="120">
        <v>0</v>
      </c>
      <c r="H11" s="139">
        <v>27.22</v>
      </c>
      <c r="I11" s="139">
        <v>18</v>
      </c>
      <c r="J11" s="139">
        <v>0</v>
      </c>
      <c r="K11" s="139">
        <v>11</v>
      </c>
      <c r="L11" s="120">
        <v>5</v>
      </c>
      <c r="M11" s="139">
        <v>56.03</v>
      </c>
      <c r="N11" s="139">
        <f t="shared" si="0"/>
        <v>70</v>
      </c>
      <c r="O11" s="140">
        <f t="shared" si="1"/>
        <v>1.2493307156880242</v>
      </c>
    </row>
    <row r="12" spans="1:15">
      <c r="A12" s="139">
        <v>9</v>
      </c>
      <c r="B12" s="138" t="s">
        <v>103</v>
      </c>
      <c r="C12" s="139" t="s">
        <v>18</v>
      </c>
      <c r="D12" s="139">
        <v>19</v>
      </c>
      <c r="E12" s="139">
        <v>18</v>
      </c>
      <c r="F12" s="139">
        <v>7</v>
      </c>
      <c r="G12" s="120">
        <v>0</v>
      </c>
      <c r="H12" s="139">
        <v>40.03</v>
      </c>
      <c r="I12" s="139">
        <v>19</v>
      </c>
      <c r="J12" s="139">
        <v>15</v>
      </c>
      <c r="K12" s="139">
        <v>14</v>
      </c>
      <c r="L12" s="120">
        <v>0</v>
      </c>
      <c r="M12" s="139">
        <v>78.59</v>
      </c>
      <c r="N12" s="139">
        <f t="shared" si="0"/>
        <v>92</v>
      </c>
      <c r="O12" s="140">
        <f t="shared" si="1"/>
        <v>1.170632395979132</v>
      </c>
    </row>
    <row r="13" spans="1:15">
      <c r="A13" s="139">
        <v>10</v>
      </c>
      <c r="B13" s="138" t="s">
        <v>456</v>
      </c>
      <c r="C13" s="139" t="s">
        <v>18</v>
      </c>
      <c r="D13" s="139">
        <v>19</v>
      </c>
      <c r="E13" s="139">
        <v>8</v>
      </c>
      <c r="F13" s="139">
        <v>12</v>
      </c>
      <c r="G13" s="120">
        <v>0</v>
      </c>
      <c r="H13" s="139">
        <v>40.590000000000003</v>
      </c>
      <c r="I13" s="139">
        <v>19</v>
      </c>
      <c r="J13" s="139">
        <v>10</v>
      </c>
      <c r="K13" s="139">
        <v>0</v>
      </c>
      <c r="L13" s="120">
        <v>5</v>
      </c>
      <c r="M13" s="139">
        <v>79.34</v>
      </c>
      <c r="N13" s="139">
        <f t="shared" si="0"/>
        <v>63</v>
      </c>
      <c r="O13" s="140">
        <f t="shared" si="1"/>
        <v>0.79405092009074862</v>
      </c>
    </row>
    <row r="14" spans="1:15">
      <c r="A14" s="139">
        <v>11</v>
      </c>
      <c r="B14" s="138" t="s">
        <v>493</v>
      </c>
      <c r="C14" s="139" t="s">
        <v>18</v>
      </c>
      <c r="D14" s="139">
        <v>20</v>
      </c>
      <c r="E14" s="139">
        <v>18</v>
      </c>
      <c r="F14" s="139">
        <v>0</v>
      </c>
      <c r="G14" s="120">
        <v>5</v>
      </c>
      <c r="H14" s="139">
        <v>49.56</v>
      </c>
      <c r="I14" s="139">
        <v>18</v>
      </c>
      <c r="J14" s="139">
        <v>18</v>
      </c>
      <c r="K14" s="139">
        <v>7</v>
      </c>
      <c r="L14" s="120">
        <v>0</v>
      </c>
      <c r="M14" s="139">
        <v>101.97</v>
      </c>
      <c r="N14" s="139">
        <f t="shared" si="0"/>
        <v>76</v>
      </c>
      <c r="O14" s="140">
        <f t="shared" si="1"/>
        <v>0.74531725017161909</v>
      </c>
    </row>
    <row r="15" spans="1:15">
      <c r="A15" s="139">
        <v>12</v>
      </c>
      <c r="B15" s="138" t="s">
        <v>36</v>
      </c>
      <c r="C15" s="139" t="s">
        <v>18</v>
      </c>
      <c r="D15" s="139">
        <v>16</v>
      </c>
      <c r="E15" s="139">
        <v>6</v>
      </c>
      <c r="F15" s="139">
        <v>0</v>
      </c>
      <c r="G15" s="120">
        <v>5</v>
      </c>
      <c r="H15" s="139">
        <v>55.6</v>
      </c>
      <c r="I15" s="139">
        <v>17</v>
      </c>
      <c r="J15" s="139">
        <v>18</v>
      </c>
      <c r="K15" s="139">
        <v>15</v>
      </c>
      <c r="L15" s="120">
        <v>0</v>
      </c>
      <c r="M15" s="139">
        <v>108.13</v>
      </c>
      <c r="N15" s="139">
        <f t="shared" si="0"/>
        <v>67</v>
      </c>
      <c r="O15" s="140">
        <f t="shared" si="1"/>
        <v>0.61962452603347828</v>
      </c>
    </row>
    <row r="16" spans="1:15">
      <c r="A16" s="139">
        <v>13</v>
      </c>
      <c r="B16" s="138" t="s">
        <v>37</v>
      </c>
      <c r="C16" s="139" t="s">
        <v>18</v>
      </c>
      <c r="D16" s="139">
        <v>20</v>
      </c>
      <c r="E16" s="139">
        <v>5</v>
      </c>
      <c r="F16" s="139">
        <v>0</v>
      </c>
      <c r="G16" s="120">
        <v>5</v>
      </c>
      <c r="H16" s="139">
        <v>37.47</v>
      </c>
      <c r="I16" s="139">
        <v>14</v>
      </c>
      <c r="J16" s="139">
        <v>5</v>
      </c>
      <c r="K16" s="139">
        <v>0</v>
      </c>
      <c r="L16" s="120">
        <v>5</v>
      </c>
      <c r="M16" s="139">
        <v>73.59</v>
      </c>
      <c r="N16" s="139">
        <f t="shared" si="0"/>
        <v>34</v>
      </c>
      <c r="O16" s="140">
        <f t="shared" si="1"/>
        <v>0.46201929610001358</v>
      </c>
    </row>
    <row r="17" spans="1:15">
      <c r="A17" s="139">
        <v>14</v>
      </c>
      <c r="B17" s="138" t="s">
        <v>494</v>
      </c>
      <c r="C17" s="139" t="s">
        <v>18</v>
      </c>
      <c r="D17" s="139">
        <v>17</v>
      </c>
      <c r="E17" s="139">
        <v>0</v>
      </c>
      <c r="F17" s="139">
        <v>0</v>
      </c>
      <c r="G17" s="120">
        <v>10</v>
      </c>
      <c r="H17" s="139">
        <v>41.18</v>
      </c>
      <c r="I17" s="139">
        <v>15</v>
      </c>
      <c r="J17" s="139">
        <v>8</v>
      </c>
      <c r="K17" s="139">
        <v>8</v>
      </c>
      <c r="L17" s="120">
        <v>0</v>
      </c>
      <c r="M17" s="139">
        <v>83.31</v>
      </c>
      <c r="N17" s="139">
        <f t="shared" si="0"/>
        <v>38</v>
      </c>
      <c r="O17" s="140">
        <f t="shared" si="1"/>
        <v>0.45612771576041289</v>
      </c>
    </row>
    <row r="18" spans="1:15">
      <c r="A18" s="139">
        <v>15</v>
      </c>
      <c r="B18" s="138" t="s">
        <v>495</v>
      </c>
      <c r="C18" s="141" t="s">
        <v>297</v>
      </c>
      <c r="D18" s="139">
        <v>19</v>
      </c>
      <c r="E18" s="139">
        <v>5</v>
      </c>
      <c r="F18" s="139">
        <v>0</v>
      </c>
      <c r="G18" s="120">
        <v>5</v>
      </c>
      <c r="H18" s="139">
        <v>59.28</v>
      </c>
      <c r="I18" s="139">
        <v>18</v>
      </c>
      <c r="J18" s="139">
        <v>9</v>
      </c>
      <c r="K18" s="139">
        <v>0</v>
      </c>
      <c r="L18" s="120">
        <v>5</v>
      </c>
      <c r="M18" s="139">
        <v>120.15</v>
      </c>
      <c r="N18" s="139">
        <f t="shared" si="0"/>
        <v>41</v>
      </c>
      <c r="O18" s="140">
        <f t="shared" si="1"/>
        <v>0.34124011652101538</v>
      </c>
    </row>
    <row r="19" spans="1:15">
      <c r="A19" s="139">
        <v>16</v>
      </c>
      <c r="B19" s="138" t="s">
        <v>496</v>
      </c>
      <c r="C19" s="141" t="s">
        <v>297</v>
      </c>
      <c r="D19" s="139">
        <v>18</v>
      </c>
      <c r="E19" s="139">
        <v>8</v>
      </c>
      <c r="F19" s="139">
        <v>0</v>
      </c>
      <c r="G19" s="120">
        <v>5</v>
      </c>
      <c r="H19" s="139">
        <v>125.53</v>
      </c>
      <c r="I19" s="139">
        <v>16</v>
      </c>
      <c r="J19" s="139">
        <v>6</v>
      </c>
      <c r="K19" s="139">
        <v>7</v>
      </c>
      <c r="L19" s="120">
        <v>0</v>
      </c>
      <c r="M19" s="139">
        <v>212.21</v>
      </c>
      <c r="N19" s="139">
        <f t="shared" si="0"/>
        <v>50</v>
      </c>
      <c r="O19" s="140">
        <f t="shared" si="1"/>
        <v>0.23561566372932471</v>
      </c>
    </row>
    <row r="20" spans="1:15">
      <c r="A20" s="139">
        <v>17</v>
      </c>
      <c r="B20" s="138" t="s">
        <v>497</v>
      </c>
      <c r="C20" s="141" t="s">
        <v>297</v>
      </c>
      <c r="D20" s="139">
        <v>8</v>
      </c>
      <c r="E20" s="139">
        <v>0</v>
      </c>
      <c r="F20" s="139">
        <v>0</v>
      </c>
      <c r="G20" s="120">
        <v>10</v>
      </c>
      <c r="H20" s="139">
        <v>72.63</v>
      </c>
      <c r="I20" s="139">
        <v>0</v>
      </c>
      <c r="J20" s="139">
        <v>16</v>
      </c>
      <c r="K20" s="139">
        <v>8</v>
      </c>
      <c r="L20" s="120">
        <v>5</v>
      </c>
      <c r="M20" s="139">
        <v>152.88</v>
      </c>
      <c r="N20" s="139">
        <f t="shared" si="0"/>
        <v>17</v>
      </c>
      <c r="O20" s="140">
        <f t="shared" si="1"/>
        <v>0.11119832548403977</v>
      </c>
    </row>
    <row r="21" spans="1:15">
      <c r="A21" s="139">
        <v>18</v>
      </c>
      <c r="B21" s="138" t="s">
        <v>498</v>
      </c>
      <c r="C21" s="141" t="s">
        <v>297</v>
      </c>
      <c r="D21" s="139">
        <v>18</v>
      </c>
      <c r="E21" s="139">
        <v>0</v>
      </c>
      <c r="F21" s="139">
        <v>0</v>
      </c>
      <c r="G21" s="120">
        <v>10</v>
      </c>
      <c r="H21" s="139">
        <v>119.25</v>
      </c>
      <c r="I21" s="139">
        <v>5</v>
      </c>
      <c r="J21" s="139">
        <v>7</v>
      </c>
      <c r="K21" s="139">
        <v>0</v>
      </c>
      <c r="L21" s="120">
        <v>5</v>
      </c>
      <c r="M21" s="139">
        <v>233.88</v>
      </c>
      <c r="N21" s="139">
        <f t="shared" si="0"/>
        <v>15</v>
      </c>
      <c r="O21" s="140">
        <f t="shared" si="1"/>
        <v>6.4135454079014886E-2</v>
      </c>
    </row>
    <row r="22" spans="1:15">
      <c r="A22" s="139">
        <v>19</v>
      </c>
      <c r="B22" s="138" t="s">
        <v>499</v>
      </c>
      <c r="C22" s="141" t="s">
        <v>297</v>
      </c>
      <c r="D22" s="139">
        <v>8</v>
      </c>
      <c r="E22" s="139">
        <v>0</v>
      </c>
      <c r="F22" s="139">
        <v>8</v>
      </c>
      <c r="G22" s="120">
        <v>5</v>
      </c>
      <c r="H22" s="139">
        <v>71.28</v>
      </c>
      <c r="I22" s="139">
        <v>7</v>
      </c>
      <c r="J22" s="139">
        <v>0</v>
      </c>
      <c r="K22" s="139">
        <v>0</v>
      </c>
      <c r="L22" s="120">
        <v>10</v>
      </c>
      <c r="M22" s="139">
        <v>151.09</v>
      </c>
      <c r="N22" s="139">
        <f t="shared" si="0"/>
        <v>8</v>
      </c>
      <c r="O22" s="140">
        <f t="shared" si="1"/>
        <v>5.2948573697796014E-2</v>
      </c>
    </row>
    <row r="23" spans="1:15">
      <c r="A23" s="139">
        <v>20</v>
      </c>
      <c r="B23" s="138" t="s">
        <v>500</v>
      </c>
      <c r="C23" s="139" t="s">
        <v>18</v>
      </c>
      <c r="D23" s="139">
        <v>7</v>
      </c>
      <c r="E23" s="139">
        <v>0</v>
      </c>
      <c r="F23" s="139">
        <v>0</v>
      </c>
      <c r="G23" s="120">
        <v>10</v>
      </c>
      <c r="H23" s="139">
        <v>61.44</v>
      </c>
      <c r="I23" s="139">
        <v>15</v>
      </c>
      <c r="J23" s="139">
        <v>0</v>
      </c>
      <c r="K23" s="139">
        <v>0</v>
      </c>
      <c r="L23" s="120">
        <v>10</v>
      </c>
      <c r="M23" s="139">
        <v>135.1</v>
      </c>
      <c r="N23" s="139">
        <f t="shared" si="0"/>
        <v>2</v>
      </c>
      <c r="O23" s="140">
        <f t="shared" si="1"/>
        <v>1.4803849000740193E-2</v>
      </c>
    </row>
    <row r="24" spans="1:15">
      <c r="A24" s="139">
        <v>21</v>
      </c>
      <c r="B24" s="138" t="s">
        <v>501</v>
      </c>
      <c r="C24" s="141" t="s">
        <v>297</v>
      </c>
      <c r="D24" s="139">
        <v>8</v>
      </c>
      <c r="E24" s="139">
        <v>0</v>
      </c>
      <c r="F24" s="139">
        <v>0</v>
      </c>
      <c r="G24" s="120">
        <v>10</v>
      </c>
      <c r="H24" s="139">
        <v>98.71</v>
      </c>
      <c r="I24" s="139">
        <v>14</v>
      </c>
      <c r="J24" s="139">
        <v>0</v>
      </c>
      <c r="K24" s="139">
        <v>0</v>
      </c>
      <c r="L24" s="120">
        <v>10</v>
      </c>
      <c r="M24" s="139">
        <v>207.62</v>
      </c>
      <c r="N24" s="139">
        <f t="shared" si="0"/>
        <v>2</v>
      </c>
      <c r="O24" s="140">
        <f t="shared" si="1"/>
        <v>9.6329833349388296E-3</v>
      </c>
    </row>
    <row r="25" spans="1:1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ht="15.75">
      <c r="A26" s="209" t="s">
        <v>483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</row>
    <row r="27" spans="1:15">
      <c r="A27" s="211" t="s">
        <v>315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</row>
    <row r="28" spans="1:15" ht="27" thickBot="1">
      <c r="A28" s="128" t="s">
        <v>12</v>
      </c>
      <c r="B28" s="129" t="s">
        <v>112</v>
      </c>
      <c r="C28" s="129" t="s">
        <v>62</v>
      </c>
      <c r="D28" s="129" t="s">
        <v>485</v>
      </c>
      <c r="E28" s="129" t="s">
        <v>486</v>
      </c>
      <c r="F28" s="129" t="s">
        <v>487</v>
      </c>
      <c r="G28" s="130" t="s">
        <v>488</v>
      </c>
      <c r="H28" s="129" t="s">
        <v>489</v>
      </c>
      <c r="I28" s="129" t="s">
        <v>485</v>
      </c>
      <c r="J28" s="129" t="s">
        <v>486</v>
      </c>
      <c r="K28" s="129" t="s">
        <v>487</v>
      </c>
      <c r="L28" s="130" t="s">
        <v>488</v>
      </c>
      <c r="M28" s="143" t="s">
        <v>490</v>
      </c>
      <c r="N28" s="129" t="s">
        <v>491</v>
      </c>
      <c r="O28" s="132" t="s">
        <v>492</v>
      </c>
    </row>
    <row r="29" spans="1:15" ht="15.75" thickTop="1">
      <c r="A29" s="144">
        <v>1</v>
      </c>
      <c r="B29" s="134" t="s">
        <v>360</v>
      </c>
      <c r="C29" s="135" t="s">
        <v>18</v>
      </c>
      <c r="D29" s="135">
        <v>18</v>
      </c>
      <c r="E29" s="135">
        <v>16</v>
      </c>
      <c r="F29" s="135">
        <v>16</v>
      </c>
      <c r="G29" s="75">
        <v>0</v>
      </c>
      <c r="H29" s="135">
        <v>25.34</v>
      </c>
      <c r="I29" s="135">
        <v>18</v>
      </c>
      <c r="J29" s="135">
        <v>20</v>
      </c>
      <c r="K29" s="135">
        <v>17</v>
      </c>
      <c r="L29" s="75">
        <v>0</v>
      </c>
      <c r="M29" s="135">
        <v>49.4</v>
      </c>
      <c r="N29" s="135">
        <f t="shared" ref="N29:N40" si="2">D29+E29+F29-G29+I29+J29+K29-L29</f>
        <v>105</v>
      </c>
      <c r="O29" s="136">
        <f t="shared" ref="O29:O40" si="3">N29/M29</f>
        <v>2.1255060728744941</v>
      </c>
    </row>
    <row r="30" spans="1:15">
      <c r="A30" s="145">
        <v>2</v>
      </c>
      <c r="B30" s="138" t="s">
        <v>19</v>
      </c>
      <c r="C30" s="139" t="s">
        <v>18</v>
      </c>
      <c r="D30" s="139">
        <v>19</v>
      </c>
      <c r="E30" s="139">
        <v>16</v>
      </c>
      <c r="F30" s="139">
        <v>15</v>
      </c>
      <c r="G30" s="120">
        <v>0</v>
      </c>
      <c r="H30" s="139">
        <v>28.5</v>
      </c>
      <c r="I30" s="139">
        <v>19</v>
      </c>
      <c r="J30" s="139">
        <v>20</v>
      </c>
      <c r="K30" s="139">
        <v>13</v>
      </c>
      <c r="L30" s="120">
        <v>0</v>
      </c>
      <c r="M30" s="139">
        <v>55.46</v>
      </c>
      <c r="N30" s="139">
        <f t="shared" si="2"/>
        <v>102</v>
      </c>
      <c r="O30" s="140">
        <f t="shared" si="3"/>
        <v>1.8391633609808871</v>
      </c>
    </row>
    <row r="31" spans="1:15">
      <c r="A31" s="145">
        <v>3</v>
      </c>
      <c r="B31" s="138" t="s">
        <v>49</v>
      </c>
      <c r="C31" s="139" t="s">
        <v>18</v>
      </c>
      <c r="D31" s="139">
        <v>16</v>
      </c>
      <c r="E31" s="139">
        <v>17</v>
      </c>
      <c r="F31" s="139">
        <v>6</v>
      </c>
      <c r="G31" s="120">
        <v>0</v>
      </c>
      <c r="H31" s="139">
        <v>34.44</v>
      </c>
      <c r="I31" s="139">
        <v>16</v>
      </c>
      <c r="J31" s="139">
        <v>17</v>
      </c>
      <c r="K31" s="139">
        <v>16</v>
      </c>
      <c r="L31" s="120">
        <v>0</v>
      </c>
      <c r="M31" s="139">
        <v>64.69</v>
      </c>
      <c r="N31" s="139">
        <f t="shared" si="2"/>
        <v>88</v>
      </c>
      <c r="O31" s="140">
        <f t="shared" si="3"/>
        <v>1.360333900139125</v>
      </c>
    </row>
    <row r="32" spans="1:15">
      <c r="A32" s="139">
        <v>4</v>
      </c>
      <c r="B32" s="138" t="s">
        <v>45</v>
      </c>
      <c r="C32" s="139" t="s">
        <v>18</v>
      </c>
      <c r="D32" s="139">
        <v>19</v>
      </c>
      <c r="E32" s="139">
        <v>12</v>
      </c>
      <c r="F32" s="139">
        <v>18</v>
      </c>
      <c r="G32" s="120">
        <v>0</v>
      </c>
      <c r="H32" s="139">
        <v>34.56</v>
      </c>
      <c r="I32" s="139">
        <v>17</v>
      </c>
      <c r="J32" s="139">
        <v>14</v>
      </c>
      <c r="K32" s="139">
        <v>11</v>
      </c>
      <c r="L32" s="120">
        <v>0</v>
      </c>
      <c r="M32" s="139">
        <v>67.47</v>
      </c>
      <c r="N32" s="139">
        <f t="shared" si="2"/>
        <v>91</v>
      </c>
      <c r="O32" s="140">
        <f t="shared" si="3"/>
        <v>1.3487475915221581</v>
      </c>
    </row>
    <row r="33" spans="1:15">
      <c r="A33" s="139">
        <v>5</v>
      </c>
      <c r="B33" s="138" t="s">
        <v>21</v>
      </c>
      <c r="C33" s="139" t="s">
        <v>18</v>
      </c>
      <c r="D33" s="139">
        <v>18</v>
      </c>
      <c r="E33" s="139">
        <v>18</v>
      </c>
      <c r="F33" s="139">
        <v>13</v>
      </c>
      <c r="G33" s="120">
        <v>0</v>
      </c>
      <c r="H33" s="139">
        <v>40.03</v>
      </c>
      <c r="I33" s="139">
        <v>18</v>
      </c>
      <c r="J33" s="139">
        <v>14</v>
      </c>
      <c r="K33" s="139">
        <v>14</v>
      </c>
      <c r="L33" s="120">
        <v>0</v>
      </c>
      <c r="M33" s="139">
        <v>78.03</v>
      </c>
      <c r="N33" s="139">
        <f t="shared" si="2"/>
        <v>95</v>
      </c>
      <c r="O33" s="140">
        <f t="shared" si="3"/>
        <v>1.2174804562347814</v>
      </c>
    </row>
    <row r="34" spans="1:15">
      <c r="A34" s="139">
        <v>6</v>
      </c>
      <c r="B34" s="138" t="s">
        <v>27</v>
      </c>
      <c r="C34" s="139" t="s">
        <v>26</v>
      </c>
      <c r="D34" s="139">
        <v>17</v>
      </c>
      <c r="E34" s="139">
        <v>15</v>
      </c>
      <c r="F34" s="139">
        <v>15</v>
      </c>
      <c r="G34" s="120">
        <v>0</v>
      </c>
      <c r="H34" s="139">
        <v>49.31</v>
      </c>
      <c r="I34" s="139">
        <v>19</v>
      </c>
      <c r="J34" s="139">
        <v>20</v>
      </c>
      <c r="K34" s="139">
        <v>16</v>
      </c>
      <c r="L34" s="120">
        <v>0</v>
      </c>
      <c r="M34" s="139">
        <v>95.9</v>
      </c>
      <c r="N34" s="139">
        <f t="shared" si="2"/>
        <v>102</v>
      </c>
      <c r="O34" s="140">
        <f t="shared" si="3"/>
        <v>1.0636079249217936</v>
      </c>
    </row>
    <row r="35" spans="1:15">
      <c r="A35" s="139">
        <v>7</v>
      </c>
      <c r="B35" s="138" t="s">
        <v>101</v>
      </c>
      <c r="C35" s="139" t="s">
        <v>18</v>
      </c>
      <c r="D35" s="139">
        <v>18</v>
      </c>
      <c r="E35" s="139">
        <v>12</v>
      </c>
      <c r="F35" s="139">
        <v>7</v>
      </c>
      <c r="G35" s="120">
        <v>0</v>
      </c>
      <c r="H35" s="139">
        <v>26.28</v>
      </c>
      <c r="I35" s="139">
        <v>13</v>
      </c>
      <c r="J35" s="139">
        <v>6</v>
      </c>
      <c r="K35" s="139">
        <v>11</v>
      </c>
      <c r="L35" s="120">
        <v>0</v>
      </c>
      <c r="M35" s="139">
        <v>64.569999999999993</v>
      </c>
      <c r="N35" s="139">
        <f t="shared" si="2"/>
        <v>67</v>
      </c>
      <c r="O35" s="140">
        <f t="shared" si="3"/>
        <v>1.03763357596407</v>
      </c>
    </row>
    <row r="36" spans="1:15">
      <c r="A36" s="139">
        <v>8</v>
      </c>
      <c r="B36" s="138" t="s">
        <v>32</v>
      </c>
      <c r="C36" s="139" t="s">
        <v>18</v>
      </c>
      <c r="D36" s="139">
        <v>19</v>
      </c>
      <c r="E36" s="139">
        <v>20</v>
      </c>
      <c r="F36" s="139">
        <v>7</v>
      </c>
      <c r="G36" s="120">
        <v>0</v>
      </c>
      <c r="H36" s="139">
        <v>48.38</v>
      </c>
      <c r="I36" s="139">
        <v>17</v>
      </c>
      <c r="J36" s="139">
        <v>18</v>
      </c>
      <c r="K36" s="139">
        <v>15</v>
      </c>
      <c r="L36" s="120">
        <v>0</v>
      </c>
      <c r="M36" s="139">
        <v>93.82</v>
      </c>
      <c r="N36" s="139">
        <f t="shared" si="2"/>
        <v>96</v>
      </c>
      <c r="O36" s="140">
        <f t="shared" si="3"/>
        <v>1.0232359837987637</v>
      </c>
    </row>
    <row r="37" spans="1:15">
      <c r="A37" s="139">
        <v>9</v>
      </c>
      <c r="B37" s="138" t="s">
        <v>293</v>
      </c>
      <c r="C37" s="139" t="s">
        <v>18</v>
      </c>
      <c r="D37" s="139">
        <v>10</v>
      </c>
      <c r="E37" s="139">
        <v>13</v>
      </c>
      <c r="F37" s="139">
        <v>6</v>
      </c>
      <c r="G37" s="120">
        <v>0</v>
      </c>
      <c r="H37" s="139">
        <v>38.28</v>
      </c>
      <c r="I37" s="139">
        <v>18</v>
      </c>
      <c r="J37" s="139">
        <v>13</v>
      </c>
      <c r="K37" s="139">
        <v>0</v>
      </c>
      <c r="L37" s="120">
        <v>5</v>
      </c>
      <c r="M37" s="139">
        <v>71.91</v>
      </c>
      <c r="N37" s="139">
        <f t="shared" si="2"/>
        <v>55</v>
      </c>
      <c r="O37" s="140">
        <f t="shared" si="3"/>
        <v>0.76484494507022671</v>
      </c>
    </row>
    <row r="38" spans="1:15">
      <c r="A38" s="139">
        <v>10</v>
      </c>
      <c r="B38" s="138" t="s">
        <v>502</v>
      </c>
      <c r="C38" s="139" t="s">
        <v>18</v>
      </c>
      <c r="D38" s="139">
        <v>19</v>
      </c>
      <c r="E38" s="139">
        <v>12</v>
      </c>
      <c r="F38" s="139">
        <v>0</v>
      </c>
      <c r="G38" s="120">
        <v>5</v>
      </c>
      <c r="H38" s="139">
        <v>63.28</v>
      </c>
      <c r="I38" s="139">
        <v>15</v>
      </c>
      <c r="J38" s="139">
        <v>12</v>
      </c>
      <c r="K38" s="139">
        <v>16</v>
      </c>
      <c r="L38" s="120">
        <v>0</v>
      </c>
      <c r="M38" s="139">
        <v>113.38</v>
      </c>
      <c r="N38" s="139">
        <f t="shared" si="2"/>
        <v>69</v>
      </c>
      <c r="O38" s="140">
        <f t="shared" si="3"/>
        <v>0.60857294055388955</v>
      </c>
    </row>
    <row r="39" spans="1:15">
      <c r="A39" s="139">
        <v>11</v>
      </c>
      <c r="B39" s="138" t="s">
        <v>458</v>
      </c>
      <c r="C39" s="139" t="s">
        <v>18</v>
      </c>
      <c r="D39" s="139">
        <v>15</v>
      </c>
      <c r="E39" s="139">
        <v>10</v>
      </c>
      <c r="F39" s="139">
        <v>10</v>
      </c>
      <c r="G39" s="120">
        <v>0</v>
      </c>
      <c r="H39" s="139">
        <v>56.65</v>
      </c>
      <c r="I39" s="139">
        <v>9</v>
      </c>
      <c r="J39" s="139">
        <v>16</v>
      </c>
      <c r="K39" s="139">
        <v>5</v>
      </c>
      <c r="L39" s="120">
        <v>0</v>
      </c>
      <c r="M39" s="139">
        <v>112.9</v>
      </c>
      <c r="N39" s="139">
        <f t="shared" si="2"/>
        <v>65</v>
      </c>
      <c r="O39" s="140">
        <f t="shared" si="3"/>
        <v>0.57573073516386175</v>
      </c>
    </row>
    <row r="40" spans="1:15">
      <c r="A40" s="139">
        <v>12</v>
      </c>
      <c r="B40" s="138" t="s">
        <v>503</v>
      </c>
      <c r="C40" s="141" t="s">
        <v>297</v>
      </c>
      <c r="D40" s="139">
        <v>0</v>
      </c>
      <c r="E40" s="139">
        <v>0</v>
      </c>
      <c r="F40" s="139">
        <v>0</v>
      </c>
      <c r="G40" s="120">
        <v>15</v>
      </c>
      <c r="H40" s="139">
        <v>107.44</v>
      </c>
      <c r="I40" s="139">
        <v>9</v>
      </c>
      <c r="J40" s="139">
        <v>0</v>
      </c>
      <c r="K40" s="139">
        <v>0</v>
      </c>
      <c r="L40" s="120">
        <v>10</v>
      </c>
      <c r="M40" s="139">
        <v>248.72</v>
      </c>
      <c r="N40" s="139">
        <f t="shared" si="2"/>
        <v>-16</v>
      </c>
      <c r="O40" s="140">
        <f t="shared" si="3"/>
        <v>-6.4329366355741394E-2</v>
      </c>
    </row>
  </sheetData>
  <mergeCells count="4">
    <mergeCell ref="A1:O1"/>
    <mergeCell ref="A2:O2"/>
    <mergeCell ref="A26:O26"/>
    <mergeCell ref="A27:O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ВРЕМЕНА ГОДА 2014</vt:lpstr>
      <vt:lpstr>Дартс Мороз 2014</vt:lpstr>
      <vt:lpstr>Цель 2014</vt:lpstr>
      <vt:lpstr>Этюд 2014</vt:lpstr>
      <vt:lpstr>Измайловский 2014</vt:lpstr>
      <vt:lpstr>Северные Амуры 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2014-12-30T14:06:12Z</dcterms:modified>
</cp:coreProperties>
</file>